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520" windowHeight="9705" tabRatio="903" activeTab="2"/>
  </bookViews>
  <sheets>
    <sheet name="NOVEDADES" sheetId="1" r:id="rId1"/>
    <sheet name="IMPRIMIR Y LEER" sheetId="2" r:id="rId2"/>
    <sheet name="CARATULA" sheetId="3" r:id="rId3"/>
    <sheet name="SET" sheetId="4" r:id="rId4"/>
    <sheet name="OCT" sheetId="5" r:id="rId5"/>
    <sheet name="NOV" sheetId="6" r:id="rId6"/>
    <sheet name="DIC" sheetId="7" r:id="rId7"/>
    <sheet name="SACDIC" sheetId="8" r:id="rId8"/>
    <sheet name="DDJJ_CUAT_PAR" sheetId="9" r:id="rId9"/>
    <sheet name="PAGOS" sheetId="10" r:id="rId10"/>
    <sheet name="DATOSEMP" sheetId="11" r:id="rId11"/>
    <sheet name="DATOSDOC" sheetId="12" r:id="rId12"/>
  </sheets>
  <externalReferences>
    <externalReference r:id="rId15"/>
    <externalReference r:id="rId16"/>
  </externalReferences>
  <definedNames>
    <definedName name="ABR_1">#REF!</definedName>
    <definedName name="AGO_1" localSheetId="1">#REF!</definedName>
    <definedName name="AGO_1">'SACDIC'!$A$1:$AC$42</definedName>
    <definedName name="AGO_2">'SACDIC'!$A$52:$AC$93</definedName>
    <definedName name="_xlnm.Print_Area" localSheetId="2">'CARATULA'!$A$1:$Q$88</definedName>
    <definedName name="_xlnm.Print_Area" localSheetId="11">'DATOSDOC'!$A$1:$AD$37</definedName>
    <definedName name="_xlnm.Print_Area" localSheetId="10">'DATOSEMP'!#REF!</definedName>
    <definedName name="_xlnm.Print_Area" localSheetId="8">'DDJJ_CUAT_PAR'!$A$1:$P$84</definedName>
    <definedName name="_xlnm.Print_Area" localSheetId="6">'DIC'!$A$1:$AC$42</definedName>
    <definedName name="_xlnm.Print_Area" localSheetId="1">'IMPRIMIR Y LEER'!$A$1:$H$46</definedName>
    <definedName name="_xlnm.Print_Area" localSheetId="5">'NOV'!$A$1:$AC$42</definedName>
    <definedName name="_xlnm.Print_Area" localSheetId="0">'NOVEDADES'!$A$1:$I$24</definedName>
    <definedName name="_xlnm.Print_Area" localSheetId="4">'OCT'!$A$1:$AC$42</definedName>
    <definedName name="_xlnm.Print_Area" localSheetId="7">'SACDIC'!$A$1:$AC$42</definedName>
    <definedName name="_xlnm.Print_Area" localSheetId="3">'SET'!$A$1:$AC$42</definedName>
    <definedName name="CARATULA" localSheetId="2">'CARATULA'!$A$1:$Q$88</definedName>
    <definedName name="CARATULA" localSheetId="8">#REF!</definedName>
    <definedName name="CARATULA" localSheetId="1">#REF!</definedName>
    <definedName name="CARATULA">#REF!</definedName>
    <definedName name="DDJJ_CUAT_PAR" localSheetId="2">#REF!</definedName>
    <definedName name="DDJJ_CUAT_PAR" localSheetId="8">'DDJJ_CUAT_PAR'!$A$1:$P$84</definedName>
    <definedName name="DDJJ_CUAT_PAR" localSheetId="1">#REF!</definedName>
    <definedName name="DDJJ_CUAT_PAR" localSheetId="9">#REF!</definedName>
    <definedName name="DDJJ_CUAT_PAR">#REF!</definedName>
    <definedName name="ENE_1" localSheetId="10">'DATOSEMP'!#REF!</definedName>
    <definedName name="ENE_1">#REF!</definedName>
    <definedName name="FEB_1" localSheetId="5">'NOV'!$A$1:$AC$42</definedName>
    <definedName name="FEB_1">#REF!</definedName>
    <definedName name="FEB_10" localSheetId="5">'NOV'!#REF!</definedName>
    <definedName name="FEB_11" localSheetId="5">'NOV'!#REF!</definedName>
    <definedName name="FEB_12" localSheetId="5">'NOV'!#REF!</definedName>
    <definedName name="FEB_13" localSheetId="5">'NOV'!#REF!</definedName>
    <definedName name="FEB_2" localSheetId="5">'NOV'!$A$52:$AC$93</definedName>
    <definedName name="FEB_3" localSheetId="5">'NOV'!#REF!</definedName>
    <definedName name="FEB_4" localSheetId="5">'NOV'!#REF!</definedName>
    <definedName name="FEB_5" localSheetId="5">'NOV'!#REF!</definedName>
    <definedName name="FEB_6" localSheetId="5">'NOV'!#REF!</definedName>
    <definedName name="FEB_7" localSheetId="5">'NOV'!#REF!</definedName>
    <definedName name="FEB_8" localSheetId="5">'NOV'!#REF!</definedName>
    <definedName name="FEB_9" localSheetId="5">'NOV'!#REF!</definedName>
    <definedName name="HOJA_1" localSheetId="11">'DATOSDOC'!$A$1:$AD$37</definedName>
    <definedName name="HOJA_10" localSheetId="11">'DATOSDOC'!#REF!</definedName>
    <definedName name="HOJA_13" localSheetId="11">'DATOSDOC'!#REF!</definedName>
    <definedName name="HOJA_16" localSheetId="11">'DATOSDOC'!#REF!</definedName>
    <definedName name="HOJA_19" localSheetId="11">'DATOSDOC'!$A$74:$AD$109</definedName>
    <definedName name="HOJA_22" localSheetId="11">'DATOSDOC'!#REF!</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'DATOSDOC'!#REF!</definedName>
    <definedName name="HOJA_40" localSheetId="11">'DATOSDOC'!#REF!</definedName>
    <definedName name="HOJA_7" localSheetId="11">'DATOSDOC'!#REF!</definedName>
    <definedName name="IMP_Y_LEER">#REF!</definedName>
    <definedName name="IMPR_Y_LEER">#REF!</definedName>
    <definedName name="JUL_1" localSheetId="1">#REF!</definedName>
    <definedName name="JUL_1">'DIC'!$A$1:$AC$42</definedName>
    <definedName name="JUL_2">'DIC'!$A$52:$AC$93</definedName>
    <definedName name="JUN_1" localSheetId="1">#REF!</definedName>
    <definedName name="JUN_1">'OCT'!$A$1:$AC$42</definedName>
    <definedName name="JUN_2">'OCT'!$A$52:$AC$93</definedName>
    <definedName name="MAR_1">#REF!</definedName>
    <definedName name="MAY_1" localSheetId="1">#REF!</definedName>
    <definedName name="MAY_1">'SET'!$A$1:$AC$42</definedName>
    <definedName name="MAY_2">'SET'!$A$52:$AC$93</definedName>
    <definedName name="NADA">#REF!</definedName>
    <definedName name="NOVEDADES">#REF!</definedName>
    <definedName name="SACJUN_1" localSheetId="1">#REF!</definedName>
    <definedName name="SACJUN_1">'NOV'!$A$1:$AC$42</definedName>
    <definedName name="SACJUN_2">'NOV'!$A$52:$AC$93</definedName>
  </definedNames>
  <calcPr fullCalcOnLoad="1"/>
</workbook>
</file>

<file path=xl/sharedStrings.xml><?xml version="1.0" encoding="utf-8"?>
<sst xmlns="http://schemas.openxmlformats.org/spreadsheetml/2006/main" count="1573" uniqueCount="317">
  <si>
    <t xml:space="preserve">Tel. (0221) 429-6500 (internos 86619 / 21 / 22,  96522 / 23 / 24)   </t>
  </si>
  <si>
    <t>FORMULARIO CARATULA DE CARPETA - DECLARACIÓN JURADA y CONSTITUCION DE DOMICILIO</t>
  </si>
  <si>
    <t xml:space="preserve">(nombre)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</si>
  <si>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</si>
  <si>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</si>
  <si>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</si>
  <si>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</si>
  <si>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</si>
  <si>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</si>
  <si>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</si>
  <si>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</si>
  <si>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</si>
  <si>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</si>
  <si>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</si>
  <si>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</si>
  <si>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</si>
  <si>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</si>
  <si>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</si>
  <si>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</si>
  <si>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</si>
  <si>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</si>
  <si>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</si>
  <si>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</si>
  <si>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</si>
  <si>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</si>
  <si>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</si>
  <si>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</si>
  <si>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</si>
  <si>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</si>
  <si>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</si>
  <si>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</si>
  <si>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</si>
  <si>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</si>
  <si>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</si>
  <si>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</si>
  <si>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</si>
  <si>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</si>
  <si>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</si>
  <si>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</si>
  <si>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</si>
  <si>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</si>
  <si>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</si>
  <si>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</si>
  <si>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</si>
  <si>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</si>
  <si>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</si>
  <si>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</si>
  <si>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</si>
  <si>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</si>
  <si>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</si>
  <si>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</si>
  <si>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</si>
  <si>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</si>
  <si>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</si>
  <si>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</si>
  <si>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</si>
  <si>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</si>
  <si>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</si>
  <si>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</si>
  <si>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</si>
  <si>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</si>
  <si>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</si>
  <si>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</si>
  <si>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</si>
  <si>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</si>
  <si>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</si>
  <si>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</si>
  <si>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</si>
  <si>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</si>
  <si>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</si>
  <si>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</si>
  <si>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</si>
  <si>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</si>
  <si>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</si>
  <si>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</si>
  <si>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</si>
  <si>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</si>
  <si>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</si>
  <si>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</si>
  <si>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</si>
  <si>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</si>
  <si>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</si>
  <si>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</si>
  <si>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</si>
  <si>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</si>
  <si>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</si>
  <si>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</si>
  <si>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</si>
  <si>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</si>
  <si>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</si>
  <si>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</si>
  <si>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</si>
  <si>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</si>
  <si>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</si>
  <si>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</si>
  <si>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</si>
  <si>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</si>
  <si>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</si>
  <si>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</si>
  <si>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</si>
  <si>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</si>
  <si>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DIRECCION GENERAL DE CULTURA Y EDUCACION</t>
  </si>
  <si>
    <t>PLANILLA DISCRIMINATIVA MENSUAL</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</si>
  <si>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</si>
  <si>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</si>
  <si>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</si>
  <si>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</si>
  <si>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</si>
  <si>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</si>
  <si>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</si>
  <si>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</si>
  <si>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</si>
  <si>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</si>
  <si>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</si>
  <si>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</si>
  <si>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</si>
  <si>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</si>
  <si>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</si>
  <si>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</si>
  <si>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</si>
  <si>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</si>
  <si>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</si>
  <si>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</si>
  <si>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</si>
  <si>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</si>
  <si>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</si>
  <si>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</si>
  <si>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</si>
  <si>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CONTRIBUCION PATRONAL</t>
  </si>
  <si>
    <t xml:space="preserve">TOTALES HOJAS N° 1 A 2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</si>
  <si>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</si>
  <si>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</si>
  <si>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</si>
  <si>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</si>
  <si>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</si>
  <si>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</si>
  <si>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</si>
  <si>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</si>
  <si>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</si>
  <si>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</si>
  <si>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</si>
  <si>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</si>
  <si>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</si>
  <si>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</si>
  <si>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</si>
  <si>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</si>
  <si>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</si>
  <si>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</si>
  <si>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</si>
  <si>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</si>
  <si>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</si>
  <si>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</si>
  <si>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</si>
  <si>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</si>
  <si>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</si>
  <si>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</si>
  <si>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</si>
  <si>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</si>
  <si>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</si>
  <si>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</si>
  <si>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</si>
  <si>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</si>
  <si>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</si>
  <si>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</si>
  <si>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</si>
  <si>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</si>
  <si>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</si>
  <si>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</si>
  <si>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</si>
  <si>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</si>
  <si>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</si>
  <si>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</si>
  <si>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</si>
  <si>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</si>
  <si>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</si>
  <si>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</si>
  <si>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</si>
  <si>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</si>
  <si>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</si>
  <si>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</si>
  <si>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</si>
  <si>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</si>
  <si>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</si>
  <si>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</si>
  <si>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</si>
  <si>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</si>
  <si>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</si>
  <si>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</si>
  <si>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</si>
  <si>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</si>
  <si>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</si>
  <si>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</si>
  <si>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</si>
  <si>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</si>
  <si>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</si>
  <si>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</si>
  <si>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</si>
  <si>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</si>
  <si>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</si>
  <si>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</si>
  <si>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</si>
  <si>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</si>
  <si>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</si>
  <si>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</si>
  <si>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</si>
  <si>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 xml:space="preserve">  De 19 a 36 cargos docentes</t>
  </si>
  <si>
    <t>TOTALES HOJA N° 1/2</t>
  </si>
  <si>
    <t>HOJA N° 2/2</t>
  </si>
  <si>
    <t>HOJA N° 1/2</t>
  </si>
  <si>
    <t>PUNTO 1)  Aplicativo CONTROL_DIPREGEP20</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</si>
  <si>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</si>
  <si>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</si>
  <si>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</si>
  <si>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</si>
  <si>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</si>
  <si>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</si>
  <si>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</si>
  <si>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</si>
  <si>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</si>
  <si>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</si>
  <si>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</si>
  <si>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</si>
  <si>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</si>
  <si>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</si>
  <si>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</si>
  <si>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</si>
  <si>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</si>
  <si>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</si>
  <si>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</si>
  <si>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</si>
  <si>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</si>
  <si>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Se deja constancia que éste es el único mecanismo autorizado para realizar pagos por parte de los establecimientos educativos privados.</t>
    </r>
    <r>
      <rPr>
        <b/>
        <sz val="10"/>
        <rFont val="Arial"/>
        <family val="2"/>
      </rPr>
      <t xml:space="preserve"> </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</si>
  <si>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</si>
  <si>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</si>
  <si>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</si>
  <si>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</si>
  <si>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</si>
  <si>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</si>
  <si>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</si>
  <si>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</si>
  <si>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</si>
  <si>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</si>
  <si>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</si>
  <si>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</si>
  <si>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</si>
  <si>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</si>
  <si>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</si>
  <si>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</si>
  <si>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</si>
  <si>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</si>
  <si>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</si>
  <si>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PUNTO 2)  SISTEMA SICEEP</t>
  </si>
  <si>
    <r>
      <t xml:space="preserve">PRESIONE la teclaTAB, para completar los formularios 
</t>
    </r>
    <r>
      <rPr>
        <sz val="10"/>
        <rFont val="Arial"/>
        <family val="2"/>
      </rPr>
      <t>(le permitirá trasladarse a la siguiente celda a completar)</t>
    </r>
  </si>
  <si>
    <t>Compr.</t>
  </si>
  <si>
    <t>de Pago</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</si>
  <si>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</si>
  <si>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</si>
  <si>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</si>
  <si>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</si>
  <si>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</si>
  <si>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</si>
  <si>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</si>
  <si>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</si>
  <si>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</si>
  <si>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</si>
  <si>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</si>
  <si>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</si>
  <si>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</si>
  <si>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R.09/12</t>
  </si>
  <si>
    <t>NOVEDADES PARA EMPLEADORES - 13/05/2015</t>
  </si>
  <si>
    <r>
      <t xml:space="preserve">              </t>
    </r>
    <r>
      <rPr>
        <b/>
        <sz val="12"/>
        <rFont val="Arial"/>
        <family val="2"/>
      </rPr>
      <t>SE ADJUNTA CONSTANCIA DE EXHIBICION OBLIGATORIA</t>
    </r>
  </si>
  <si>
    <t xml:space="preserve">........................................................................., ........................................................ de 20 ......                           </t>
  </si>
  <si>
    <t xml:space="preserve">Lugar y fecha de emisión: .............................................................................., .......... de .............................................. de 20 ......    </t>
  </si>
  <si>
    <t xml:space="preserve">2)  RESOLUCION IPS N° 8/2001 del 11-10-2001 (B.O. 29/10/01) parte pertinente (Modificada por Resolución N° 9/12 del 28/08/2012, articulo 4º): </t>
  </si>
  <si>
    <r>
      <t xml:space="preserve">CONSTANCIA DE EXHIBICIÓN OBLIGATORIA Y PERMANENTE: </t>
    </r>
    <r>
      <rPr>
        <sz val="9"/>
        <color indexed="58"/>
        <rFont val="Arial"/>
        <family val="2"/>
      </rPr>
      <t>Por </t>
    </r>
    <r>
      <rPr>
        <b/>
        <sz val="9"/>
        <color indexed="58"/>
        <rFont val="Arial"/>
        <family val="2"/>
      </rPr>
      <t>Resolución N° 8/15</t>
    </r>
    <r>
      <rPr>
        <sz val="9"/>
        <color indexed="58"/>
        <rFont val="Arial"/>
        <family val="2"/>
      </rPr>
      <t>, </t>
    </r>
    <r>
      <rPr>
        <b/>
        <sz val="9"/>
        <color indexed="58"/>
        <rFont val="Arial"/>
        <family val="2"/>
      </rPr>
      <t>el H. Directorio </t>
    </r>
    <r>
      <rPr>
        <sz val="9"/>
        <color indexed="58"/>
        <rFont val="Arial"/>
        <family val="2"/>
      </rPr>
      <t xml:space="preserve">resolvió que en función del cumplimiento previsional cuatrimestral, de cada Establecimiento Educativo de Gestión Privada se emitirá una constancia de exhibición obligatoria y permanente por parte del empleador, para información del personal docente, permitiéndole  conocer a éste, el comportamiento previsional de su empleador. Será sancionada su falta de exhibición o en caso de constatarse su adulteración. </t>
    </r>
    <r>
      <rPr>
        <sz val="9"/>
        <color indexed="53"/>
        <rFont val="Arial"/>
        <family val="2"/>
      </rPr>
      <t>Esta constancia </t>
    </r>
    <r>
      <rPr>
        <b/>
        <sz val="9"/>
        <color indexed="53"/>
        <rFont val="Arial"/>
        <family val="2"/>
      </rPr>
      <t>NO SUSTITUYE</t>
    </r>
    <r>
      <rPr>
        <sz val="9"/>
        <color indexed="53"/>
        <rFont val="Arial"/>
        <family val="2"/>
      </rPr>
      <t> el formulario de “Estado de Situación Previsional” que se emite para dar curso a trámites específicos ante la DIEGEP.</t>
    </r>
  </si>
  <si>
    <t>Se deberá bajar de  nuestra   página  en  internet www.ips.gba.gov.ar, módulo Empleadores, link PLANILLA MENSUAL DIEGEP 20 y DDJJ CUATRIMESTRAL IPS y SEMESTRAL IPS,   juntamente  con  el aplicativo excel que corresponda, lo siguiente:</t>
  </si>
  <si>
    <t>Este aplicativo debe ejecutarse luego de completar cada DIEGEP 20,  previo a las firmas de docentes, Representante Legal e Inspectora, a fin de verificar que &lt;&lt;Se han validado todos los casos&gt;&gt; en el detalle de inconsistencias.</t>
  </si>
  <si>
    <t>Si el reporte detecta inconsistencias deberán subsanarse (en la Carátula y/o sólo en los meses que se ha confeccionado la DIEGEP 20) respetando las instrucciones (última versión vigente).</t>
  </si>
  <si>
    <t>1 -  Planta Orgánico Funcional (P.O.F.) aprobada por DIEGEP: fotocopia autenticada por Representante Legal en todas sus hojas. (Presentada en uno de los tres cuatrimestres, exime su presentación en los otros dos cuatrimestres del mismo año)</t>
  </si>
  <si>
    <t>2 -  Planta Funcional (P.F.) aprobada por DIEGEP: fotocopia autenticada por Representante Legal en todas sus hojas.(Presentada en uno de los tres cuatrimestres, exime su presentación en los otros dos cuatrimestres del mismo año)</t>
  </si>
  <si>
    <t>3 -  Planilla Discriminativa del Personal Docente No Subvencionado (formulario DIEGEP 20), con todas sus hojas firmadas por docentes, representante legal e inspectora, totalizadas y con sello de entrada a  DIEGEP.</t>
  </si>
  <si>
    <t xml:space="preserve"> N° DIEGEP  </t>
  </si>
  <si>
    <t>Formulario DIEGEP 20</t>
  </si>
  <si>
    <t>R.07/11</t>
  </si>
  <si>
    <t>R.04/14</t>
  </si>
  <si>
    <t>R. 17/17</t>
  </si>
  <si>
    <t>R.05/15</t>
  </si>
  <si>
    <t>-</t>
  </si>
  <si>
    <t>N° DIEGEP</t>
  </si>
  <si>
    <t>docente fue designado de acuerdo a las normas  vigentes, y será rubricada por el inspector de DIEGEP, quien la avalará".</t>
  </si>
  <si>
    <t xml:space="preserve">Formulario DIEGEP 20      </t>
  </si>
  <si>
    <t xml:space="preserve">  Sello de entrada DIEGEP</t>
  </si>
  <si>
    <t>alguno,  y que surgen de  los formularios DIEGEP 20 rubricados y avalados por el Inspector de DIEGEP. Comprometiéndose a comunicar cual-</t>
  </si>
  <si>
    <t xml:space="preserve">Desde el 10 de enero y hasta el 28 de marzo. </t>
  </si>
  <si>
    <r>
      <t xml:space="preserve">5) VENCIMIENTO </t>
    </r>
    <r>
      <rPr>
        <sz val="10"/>
        <rFont val="Arial"/>
        <family val="2"/>
      </rPr>
      <t xml:space="preserve">para el ingreso y sellado de los formularios DIEGEP20 en la DIEGEP (Jefatura de Región Correspondiente): </t>
    </r>
    <r>
      <rPr>
        <b/>
        <sz val="10"/>
        <rFont val="Arial"/>
        <family val="2"/>
      </rPr>
      <t>no ha sido modificado</t>
    </r>
    <r>
      <rPr>
        <sz val="10"/>
        <rFont val="Arial"/>
        <family val="2"/>
      </rPr>
      <t xml:space="preserve">. Consultar Circulares de dicho Organismo. </t>
    </r>
    <r>
      <rPr>
        <b/>
        <sz val="10"/>
        <rFont val="Arial"/>
        <family val="2"/>
      </rPr>
      <t>Las planillas DIEGEP20 deberán contar con el sello de ingreso a DIEGEP, en las carpetas cuatrimestrales para el IPS.</t>
    </r>
  </si>
  <si>
    <t>DIRECCION DE EDUCACION DE GESTION PRIVADA</t>
  </si>
  <si>
    <t>1) INSTRUCCIONES (última versión vigente)
2) Aplicativo CONTROL_DIPREGEP20 (última versión vigente)</t>
  </si>
  <si>
    <t xml:space="preserve">6 -  Reporte ejecutado con el Aplicativo CONTROL_DIPREGEP20 (última versión vigente) sobre el archivo del cuatrimestre que se presenta,  donde en el ítem a) Detalle de Inconsistencias conste que  &lt;&lt; Se han validado todos los casos &gt;&gt;.  </t>
  </si>
  <si>
    <t xml:space="preserve">           REPORTE CONTROL_DIPREGEP20</t>
  </si>
  <si>
    <t>Calle 5 Nº 729 - Tele-fax (0221) 425-2252</t>
  </si>
  <si>
    <t>DIPREGEP</t>
  </si>
  <si>
    <t>TERCER CUATRIMESTRE</t>
  </si>
  <si>
    <t>TERCER</t>
  </si>
  <si>
    <t>SETIEMBRE</t>
  </si>
  <si>
    <t>OCTUBRE</t>
  </si>
  <si>
    <t>NOVIEMBRE</t>
  </si>
  <si>
    <t>DICIEMBRE</t>
  </si>
  <si>
    <t>SAC DICIEM</t>
  </si>
  <si>
    <t>SAC DICIEMBRE</t>
  </si>
  <si>
    <t>Contrib Patronal</t>
  </si>
  <si>
    <t xml:space="preserve"> 07/09/2021</t>
  </si>
  <si>
    <t>AÑO 2022</t>
  </si>
  <si>
    <t>2022/09</t>
  </si>
  <si>
    <t>2022/10</t>
  </si>
  <si>
    <t>2022/11</t>
  </si>
  <si>
    <t>2022/12</t>
  </si>
  <si>
    <t>2022/12SAC</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</si>
</sst>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_);\(#,##0\ &quot;$&quot;\)"/>
    <numFmt numFmtId="181" formatCode="#,##0\ &quot;$&quot;_);[Red]\(#,##0\ &quot;$&quot;\)"/>
    <numFmt numFmtId="182" formatCode="#,##0.00\ &quot;$&quot;_);\(#,##0.00\ &quot;$&quot;\)"/>
    <numFmt numFmtId="183" formatCode="#,##0.00\ &quot;$&quot;_);[Red]\(#,##0.00\ &quot;$&quot;\)"/>
    <numFmt numFmtId="184" formatCode="_ * #,##0_)\ &quot;$&quot;_ ;_ * \(#,##0\)\ &quot;$&quot;_ ;_ * &quot;-&quot;_)\ &quot;$&quot;_ ;_ @_ "/>
    <numFmt numFmtId="185" formatCode="_ * #,##0_)\ _$_ ;_ * \(#,##0\)\ _$_ ;_ * &quot;-&quot;_)\ _$_ ;_ @_ "/>
    <numFmt numFmtId="186" formatCode="_ * #,##0.00_)\ &quot;$&quot;_ ;_ * \(#,##0.00\)\ &quot;$&quot;_ ;_ * &quot;-&quot;??_)\ &quot;$&quot;_ ;_ @_ "/>
    <numFmt numFmtId="187" formatCode="_ * #,##0.00_)\ _$_ ;_ * \(#,##0.00\)\ _$_ ;_ * &quot;-&quot;??_)\ _$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72">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u val="single"/>
      <sz val="12"/>
      <name val="Arial"/>
      <family val="2"/>
    </font>
    <font>
      <u val="single"/>
      <sz val="11"/>
      <name val="Arial"/>
      <family val="2"/>
    </font>
    <font>
      <b/>
      <sz val="10"/>
      <color indexed="60"/>
      <name val="Arial"/>
      <family val="2"/>
    </font>
    <font>
      <b/>
      <sz val="14"/>
      <color indexed="10"/>
      <name val="Arial"/>
      <family val="2"/>
    </font>
    <font>
      <b/>
      <sz val="9"/>
      <color indexed="53"/>
      <name val="Arial"/>
      <family val="2"/>
    </font>
    <font>
      <sz val="9"/>
      <color indexed="58"/>
      <name val="Arial"/>
      <family val="2"/>
    </font>
    <font>
      <b/>
      <sz val="9"/>
      <color indexed="58"/>
      <name val="Arial"/>
      <family val="2"/>
    </font>
    <font>
      <sz val="9"/>
      <color indexed="53"/>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style="medium"/>
      <top style="thin"/>
      <bottom style="medium"/>
    </border>
    <border>
      <left style="medium"/>
      <right>
        <color indexed="63"/>
      </right>
      <top style="thin"/>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medium"/>
      <right style="medium"/>
      <top style="thin"/>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color indexed="63"/>
      </right>
      <top style="medium"/>
      <bottom style="thin"/>
    </border>
    <border>
      <left style="medium"/>
      <right>
        <color indexed="63"/>
      </right>
      <top>
        <color indexed="63"/>
      </top>
      <bottom style="thin"/>
    </border>
    <border>
      <left style="thin"/>
      <right>
        <color indexed="63"/>
      </right>
      <top style="medium"/>
      <bottom style="thin"/>
    </border>
    <border>
      <left style="medium"/>
      <right style="medium"/>
      <top>
        <color indexed="63"/>
      </top>
      <bottom style="medium"/>
    </border>
    <border>
      <left style="thin"/>
      <right>
        <color indexed="63"/>
      </right>
      <top>
        <color indexed="63"/>
      </top>
      <bottom style="medium"/>
    </border>
    <border>
      <left style="thick"/>
      <right>
        <color indexed="63"/>
      </right>
      <top style="thick"/>
      <bottom style="thick"/>
    </border>
    <border>
      <left>
        <color indexed="63"/>
      </left>
      <right style="thick"/>
      <top style="thick"/>
      <bottom style="thick"/>
    </border>
    <border>
      <left style="thin"/>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thin"/>
      <right style="medium"/>
      <top style="thin"/>
      <bottom>
        <color indexed="63"/>
      </bottom>
    </border>
    <border>
      <left>
        <color indexed="63"/>
      </left>
      <right>
        <color indexed="63"/>
      </right>
      <top style="dotted"/>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62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xf>
    <xf numFmtId="0" fontId="11" fillId="0" borderId="54"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97"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4" fillId="0" borderId="36" xfId="0" applyFont="1" applyBorder="1" applyAlignment="1">
      <alignment/>
    </xf>
    <xf numFmtId="0" fontId="2" fillId="0" borderId="60" xfId="0" applyFont="1" applyBorder="1" applyAlignment="1" applyProtection="1">
      <alignment horizontal="left"/>
      <protection/>
    </xf>
    <xf numFmtId="43" fontId="10" fillId="0" borderId="54" xfId="48"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43" fontId="10" fillId="0" borderId="54" xfId="48" applyFont="1" applyBorder="1" applyAlignment="1" applyProtection="1">
      <alignment horizontal="center"/>
      <protection/>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54"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xf>
    <xf numFmtId="1" fontId="4" fillId="0" borderId="54" xfId="48" applyNumberFormat="1" applyFont="1" applyBorder="1" applyAlignment="1" applyProtection="1" quotePrefix="1">
      <alignment horizontal="center"/>
      <protection/>
    </xf>
    <xf numFmtId="0" fontId="0" fillId="0" borderId="61"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9" xfId="48" applyNumberFormat="1" applyFont="1" applyBorder="1" applyAlignment="1" applyProtection="1" quotePrefix="1">
      <alignment horizontal="center"/>
      <protection locked="0"/>
    </xf>
    <xf numFmtId="4" fontId="4" fillId="0" borderId="54"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2" xfId="48"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14" fontId="11" fillId="0" borderId="10" xfId="0" applyNumberFormat="1" applyFont="1" applyBorder="1" applyAlignment="1" applyProtection="1">
      <alignment horizontal="center"/>
      <protection/>
    </xf>
    <xf numFmtId="214"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3" xfId="48" applyNumberFormat="1" applyFont="1" applyBorder="1" applyAlignment="1" applyProtection="1">
      <alignment/>
      <protection/>
    </xf>
    <xf numFmtId="0" fontId="3" fillId="0" borderId="0" xfId="0" applyFont="1" applyAlignment="1" applyProtection="1">
      <alignment/>
      <protection/>
    </xf>
    <xf numFmtId="43" fontId="11" fillId="0" borderId="33" xfId="48" applyNumberFormat="1" applyFont="1" applyBorder="1" applyAlignment="1" applyProtection="1">
      <alignment horizontal="center"/>
      <protection/>
    </xf>
    <xf numFmtId="202" fontId="2" fillId="0" borderId="33" xfId="48" applyNumberFormat="1" applyFont="1" applyBorder="1" applyAlignment="1" applyProtection="1">
      <alignment horizontal="right"/>
      <protection/>
    </xf>
    <xf numFmtId="15" fontId="11" fillId="0" borderId="10" xfId="48" applyNumberFormat="1" applyFont="1" applyBorder="1" applyAlignment="1" applyProtection="1">
      <alignment horizontal="left"/>
      <protection/>
    </xf>
    <xf numFmtId="0" fontId="0" fillId="0" borderId="0" xfId="0" applyFill="1" applyBorder="1" applyAlignment="1">
      <alignment/>
    </xf>
    <xf numFmtId="0" fontId="0" fillId="0" borderId="65" xfId="0" applyBorder="1" applyAlignment="1">
      <alignment/>
    </xf>
    <xf numFmtId="0" fontId="0" fillId="0" borderId="62"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9" xfId="0" applyFont="1" applyBorder="1" applyAlignment="1" applyProtection="1">
      <alignment horizontal="center"/>
      <protection/>
    </xf>
    <xf numFmtId="0" fontId="1" fillId="0" borderId="30" xfId="0" applyFont="1" applyBorder="1" applyAlignment="1" applyProtection="1">
      <alignment horizontal="center"/>
      <protection/>
    </xf>
    <xf numFmtId="0" fontId="0" fillId="0" borderId="0" xfId="0" applyFont="1" applyAlignment="1">
      <alignment/>
    </xf>
    <xf numFmtId="0" fontId="0" fillId="0" borderId="66" xfId="0" applyFont="1" applyBorder="1" applyAlignment="1">
      <alignment/>
    </xf>
    <xf numFmtId="0" fontId="0" fillId="0" borderId="67" xfId="0" applyFont="1" applyBorder="1" applyAlignment="1">
      <alignment/>
    </xf>
    <xf numFmtId="0" fontId="0" fillId="0" borderId="68" xfId="0" applyFont="1" applyBorder="1" applyAlignment="1">
      <alignment/>
    </xf>
    <xf numFmtId="0" fontId="0" fillId="0" borderId="69" xfId="0" applyFont="1" applyBorder="1" applyAlignment="1">
      <alignment/>
    </xf>
    <xf numFmtId="0" fontId="4" fillId="0" borderId="0" xfId="0" applyFont="1" applyFill="1" applyBorder="1" applyAlignment="1">
      <alignment horizontal="center"/>
    </xf>
    <xf numFmtId="0" fontId="0" fillId="0" borderId="70"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69" xfId="0" applyFont="1" applyBorder="1" applyAlignment="1">
      <alignment/>
    </xf>
    <xf numFmtId="0" fontId="4"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73" xfId="0" applyFont="1" applyBorder="1" applyAlignment="1">
      <alignment/>
    </xf>
    <xf numFmtId="0" fontId="21" fillId="0" borderId="0" xfId="0" applyFont="1" applyFill="1" applyBorder="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3" fillId="0" borderId="37" xfId="0" applyFont="1" applyFill="1" applyBorder="1" applyAlignment="1">
      <alignment wrapText="1"/>
    </xf>
    <xf numFmtId="0" fontId="23"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3" fillId="32"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4" fillId="0" borderId="74" xfId="0" applyFont="1" applyBorder="1" applyAlignment="1" applyProtection="1">
      <alignment/>
      <protection locked="0"/>
    </xf>
    <xf numFmtId="0" fontId="0" fillId="0" borderId="75" xfId="0" applyBorder="1" applyAlignment="1">
      <alignment/>
    </xf>
    <xf numFmtId="0" fontId="0" fillId="0" borderId="75" xfId="0" applyBorder="1" applyAlignment="1" quotePrefix="1">
      <alignment/>
    </xf>
    <xf numFmtId="0" fontId="0" fillId="0" borderId="76"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0" fillId="0" borderId="77" xfId="0" applyBorder="1" applyAlignment="1">
      <alignment vertical="center"/>
    </xf>
    <xf numFmtId="0" fontId="0" fillId="0" borderId="61" xfId="0" applyBorder="1" applyAlignment="1">
      <alignment vertical="center"/>
    </xf>
    <xf numFmtId="0" fontId="9" fillId="0" borderId="61"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9" fillId="0" borderId="61"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0"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xf>
    <xf numFmtId="0" fontId="1" fillId="0" borderId="15" xfId="0" applyFont="1" applyFill="1" applyBorder="1" applyAlignment="1">
      <alignment/>
    </xf>
    <xf numFmtId="0" fontId="16" fillId="33" borderId="78" xfId="0" applyFont="1" applyFill="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9" fillId="0" borderId="79" xfId="0" applyFont="1" applyBorder="1" applyAlignment="1" applyProtection="1">
      <alignment vertical="center"/>
      <protection/>
    </xf>
    <xf numFmtId="0" fontId="1" fillId="0" borderId="61" xfId="0" applyFont="1" applyFill="1" applyBorder="1" applyAlignment="1" applyProtection="1">
      <alignment vertical="center"/>
      <protection/>
    </xf>
    <xf numFmtId="0" fontId="9" fillId="0" borderId="61" xfId="0" applyFont="1" applyFill="1" applyBorder="1" applyAlignment="1" applyProtection="1">
      <alignment vertical="center"/>
      <protection/>
    </xf>
    <xf numFmtId="0" fontId="1" fillId="0" borderId="77" xfId="0" applyFont="1" applyFill="1" applyBorder="1" applyAlignment="1" applyProtection="1">
      <alignment vertical="center"/>
      <protection/>
    </xf>
    <xf numFmtId="0" fontId="1" fillId="0" borderId="44" xfId="0" applyFont="1" applyFill="1" applyBorder="1" applyAlignment="1">
      <alignment/>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0" fillId="0" borderId="48" xfId="0" applyFill="1" applyBorder="1" applyAlignment="1">
      <alignment/>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81" xfId="0" applyFont="1" applyFill="1" applyBorder="1" applyAlignment="1" applyProtection="1">
      <alignment vertical="center"/>
      <protection/>
    </xf>
    <xf numFmtId="0" fontId="1" fillId="0" borderId="82" xfId="0" applyFont="1" applyFill="1" applyBorder="1" applyAlignment="1" applyProtection="1">
      <alignment vertical="center"/>
      <protection/>
    </xf>
    <xf numFmtId="0" fontId="0" fillId="0" borderId="81" xfId="0" applyBorder="1" applyAlignment="1">
      <alignment/>
    </xf>
    <xf numFmtId="0" fontId="9" fillId="0" borderId="15"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76" xfId="0" applyFont="1" applyFill="1" applyBorder="1" applyAlignment="1" applyProtection="1">
      <alignment vertical="center"/>
      <protection/>
    </xf>
    <xf numFmtId="0" fontId="16" fillId="0" borderId="0" xfId="0" applyFont="1" applyBorder="1" applyAlignment="1">
      <alignment/>
    </xf>
    <xf numFmtId="0" fontId="16" fillId="0" borderId="0" xfId="0" applyFont="1" applyAlignment="1">
      <alignment/>
    </xf>
    <xf numFmtId="0" fontId="18"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3" xfId="0" applyFont="1" applyBorder="1" applyAlignment="1">
      <alignment horizontal="center"/>
    </xf>
    <xf numFmtId="0" fontId="1" fillId="0" borderId="84" xfId="0" applyFont="1" applyBorder="1" applyAlignment="1">
      <alignment horizontal="center"/>
    </xf>
    <xf numFmtId="0" fontId="1" fillId="0" borderId="78" xfId="0" applyFont="1" applyBorder="1" applyAlignment="1">
      <alignment horizontal="center"/>
    </xf>
    <xf numFmtId="1" fontId="18"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3"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center"/>
      <protection/>
    </xf>
    <xf numFmtId="0" fontId="0" fillId="0" borderId="59" xfId="0" applyBorder="1" applyAlignment="1" applyProtection="1">
      <alignment horizontal="left"/>
      <protection/>
    </xf>
    <xf numFmtId="0" fontId="0" fillId="0" borderId="61" xfId="0" applyBorder="1" applyAlignment="1" applyProtection="1">
      <alignment horizontal="left"/>
      <protection/>
    </xf>
    <xf numFmtId="0" fontId="0" fillId="0" borderId="59" xfId="0" applyBorder="1" applyAlignment="1" applyProtection="1">
      <alignment/>
      <protection/>
    </xf>
    <xf numFmtId="0" fontId="0" fillId="0" borderId="61" xfId="0" applyBorder="1" applyAlignment="1" applyProtection="1">
      <alignment/>
      <protection/>
    </xf>
    <xf numFmtId="0" fontId="0" fillId="0" borderId="30" xfId="0" applyBorder="1" applyAlignment="1" applyProtection="1">
      <alignment/>
      <protection/>
    </xf>
    <xf numFmtId="0" fontId="0" fillId="0" borderId="85" xfId="0" applyBorder="1" applyAlignment="1" applyProtection="1">
      <alignment/>
      <protection/>
    </xf>
    <xf numFmtId="0" fontId="0" fillId="0" borderId="86" xfId="0" applyBorder="1" applyAlignment="1" applyProtection="1">
      <alignment/>
      <protection/>
    </xf>
    <xf numFmtId="0" fontId="0" fillId="0" borderId="87" xfId="0" applyBorder="1" applyAlignment="1" applyProtection="1">
      <alignment/>
      <protection/>
    </xf>
    <xf numFmtId="0" fontId="0" fillId="0" borderId="23" xfId="0" applyBorder="1" applyAlignment="1" applyProtection="1">
      <alignment/>
      <protection/>
    </xf>
    <xf numFmtId="0" fontId="0" fillId="0" borderId="88"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74" xfId="0" applyFont="1" applyBorder="1" applyAlignment="1" applyProtection="1">
      <alignment/>
      <protection/>
    </xf>
    <xf numFmtId="0" fontId="0" fillId="0" borderId="75" xfId="0" applyBorder="1" applyAlignment="1" applyProtection="1">
      <alignment/>
      <protection/>
    </xf>
    <xf numFmtId="0" fontId="0" fillId="0" borderId="76"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89" xfId="0" applyFont="1" applyBorder="1" applyAlignment="1" applyProtection="1">
      <alignment vertical="center"/>
      <protection/>
    </xf>
    <xf numFmtId="0" fontId="0" fillId="0" borderId="81" xfId="0" applyBorder="1" applyAlignment="1" applyProtection="1">
      <alignment vertical="center"/>
      <protection/>
    </xf>
    <xf numFmtId="0" fontId="0" fillId="0" borderId="82"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77" xfId="0" applyBorder="1" applyAlignment="1" applyProtection="1">
      <alignment vertical="center"/>
      <protection/>
    </xf>
    <xf numFmtId="0" fontId="0" fillId="0" borderId="61" xfId="0" applyBorder="1" applyAlignment="1" applyProtection="1">
      <alignment vertical="center"/>
      <protection/>
    </xf>
    <xf numFmtId="0" fontId="1" fillId="0" borderId="61" xfId="0" applyFont="1" applyBorder="1" applyAlignment="1" applyProtection="1">
      <alignment horizontal="right" vertical="center"/>
      <protection/>
    </xf>
    <xf numFmtId="0" fontId="9" fillId="0" borderId="79"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79" xfId="0" applyFont="1" applyBorder="1" applyAlignment="1" applyProtection="1">
      <alignment vertical="center"/>
      <protection/>
    </xf>
    <xf numFmtId="0" fontId="0" fillId="0" borderId="79" xfId="0" applyBorder="1" applyAlignment="1" applyProtection="1">
      <alignment vertical="center"/>
      <protection/>
    </xf>
    <xf numFmtId="0" fontId="9"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1" xfId="0" applyFont="1" applyBorder="1" applyAlignment="1" applyProtection="1">
      <alignment vertical="center"/>
      <protection/>
    </xf>
    <xf numFmtId="0" fontId="1" fillId="0" borderId="77" xfId="0" applyFont="1" applyBorder="1" applyAlignment="1" applyProtection="1">
      <alignment vertical="center"/>
      <protection/>
    </xf>
    <xf numFmtId="0" fontId="1" fillId="0" borderId="84" xfId="0" applyFont="1" applyBorder="1" applyAlignment="1" applyProtection="1">
      <alignment horizontal="right" vertical="center"/>
      <protection/>
    </xf>
    <xf numFmtId="0" fontId="9" fillId="0" borderId="79"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74" xfId="0" applyFont="1" applyBorder="1" applyAlignment="1" applyProtection="1">
      <alignment vertical="center"/>
      <protection/>
    </xf>
    <xf numFmtId="0" fontId="1" fillId="0" borderId="48" xfId="0" applyFont="1" applyBorder="1" applyAlignment="1" applyProtection="1">
      <alignment vertical="center"/>
      <protection/>
    </xf>
    <xf numFmtId="0" fontId="16" fillId="0" borderId="78" xfId="0" applyFont="1" applyBorder="1" applyAlignment="1">
      <alignment vertical="center"/>
    </xf>
    <xf numFmtId="0" fontId="1" fillId="0" borderId="76" xfId="0" applyFont="1" applyBorder="1" applyAlignment="1" applyProtection="1">
      <alignment vertical="center"/>
      <protection/>
    </xf>
    <xf numFmtId="0" fontId="9"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90"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9" fillId="0" borderId="89" xfId="0" applyFont="1" applyFill="1" applyBorder="1" applyAlignment="1" applyProtection="1">
      <alignment vertical="center"/>
      <protection/>
    </xf>
    <xf numFmtId="0" fontId="16" fillId="0" borderId="89" xfId="0" applyFont="1" applyFill="1" applyBorder="1" applyAlignment="1" applyProtection="1">
      <alignment vertical="center"/>
      <protection/>
    </xf>
    <xf numFmtId="0" fontId="9" fillId="0" borderId="81"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9" xfId="0" applyBorder="1" applyAlignment="1" applyProtection="1">
      <alignment horizontal="center"/>
      <protection/>
    </xf>
    <xf numFmtId="43" fontId="0" fillId="0" borderId="61"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74" xfId="0" applyBorder="1" applyAlignment="1" applyProtection="1">
      <alignment horizontal="center"/>
      <protection/>
    </xf>
    <xf numFmtId="43" fontId="0" fillId="0" borderId="75"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1"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4" fillId="0" borderId="0" xfId="0" applyFont="1" applyBorder="1" applyAlignment="1">
      <alignment horizontal="center" wrapText="1"/>
    </xf>
    <xf numFmtId="0" fontId="16" fillId="0" borderId="37" xfId="0" applyFont="1" applyFill="1" applyBorder="1" applyAlignment="1">
      <alignment horizontal="right"/>
    </xf>
    <xf numFmtId="0" fontId="1" fillId="0" borderId="37" xfId="0" applyFont="1" applyFill="1" applyBorder="1" applyAlignment="1">
      <alignment horizontal="right"/>
    </xf>
    <xf numFmtId="0" fontId="16" fillId="0" borderId="13" xfId="0" applyFont="1" applyFill="1" applyBorder="1" applyAlignment="1">
      <alignment horizontal="right"/>
    </xf>
    <xf numFmtId="0" fontId="16" fillId="0" borderId="37" xfId="0" applyFont="1" applyFill="1" applyBorder="1" applyAlignment="1" applyProtection="1">
      <alignment horizontal="right"/>
      <protection/>
    </xf>
    <xf numFmtId="0" fontId="1" fillId="0" borderId="37" xfId="0" applyFont="1" applyFill="1" applyBorder="1" applyAlignment="1" applyProtection="1">
      <alignment horizontal="right"/>
      <protection/>
    </xf>
    <xf numFmtId="0" fontId="16" fillId="0" borderId="13" xfId="0" applyFont="1" applyFill="1" applyBorder="1" applyAlignment="1" applyProtection="1">
      <alignment horizontal="right"/>
      <protection/>
    </xf>
    <xf numFmtId="0" fontId="16" fillId="0" borderId="74" xfId="0" applyFont="1" applyBorder="1" applyAlignment="1">
      <alignment vertical="center"/>
    </xf>
    <xf numFmtId="0" fontId="16" fillId="0" borderId="79" xfId="0" applyFont="1" applyBorder="1" applyAlignment="1">
      <alignment vertical="center"/>
    </xf>
    <xf numFmtId="0" fontId="18" fillId="0" borderId="79" xfId="0" applyFont="1" applyFill="1" applyBorder="1" applyAlignment="1" applyProtection="1">
      <alignment vertical="center"/>
      <protection/>
    </xf>
    <xf numFmtId="0" fontId="9" fillId="0" borderId="89" xfId="0" applyFont="1" applyBorder="1" applyAlignment="1" applyProtection="1">
      <alignment horizontal="left" vertical="center"/>
      <protection locked="0"/>
    </xf>
    <xf numFmtId="49" fontId="9" fillId="0" borderId="79" xfId="0" applyNumberFormat="1" applyFont="1" applyBorder="1" applyAlignment="1" applyProtection="1">
      <alignment horizontal="left" vertical="center"/>
      <protection locked="0"/>
    </xf>
    <xf numFmtId="0" fontId="9" fillId="0" borderId="79" xfId="0" applyFont="1" applyBorder="1" applyAlignment="1" applyProtection="1">
      <alignment horizontal="left" vertical="center"/>
      <protection locked="0"/>
    </xf>
    <xf numFmtId="0" fontId="13" fillId="0" borderId="79" xfId="45" applyBorder="1" applyAlignment="1" applyProtection="1">
      <alignment horizontal="left" vertical="center"/>
      <protection locked="0"/>
    </xf>
    <xf numFmtId="0" fontId="9" fillId="0" borderId="61" xfId="0" applyFont="1" applyBorder="1" applyAlignment="1" applyProtection="1">
      <alignment vertical="center"/>
      <protection locked="0"/>
    </xf>
    <xf numFmtId="0" fontId="0" fillId="0" borderId="81" xfId="0" applyBorder="1" applyAlignment="1">
      <alignment vertical="center"/>
    </xf>
    <xf numFmtId="0" fontId="0" fillId="0" borderId="82" xfId="0" applyBorder="1" applyAlignment="1">
      <alignment vertical="center"/>
    </xf>
    <xf numFmtId="0" fontId="9" fillId="0" borderId="79" xfId="0" applyFont="1" applyBorder="1" applyAlignment="1" applyProtection="1">
      <alignment horizontal="center" vertical="center"/>
      <protection locked="0"/>
    </xf>
    <xf numFmtId="0" fontId="1" fillId="0" borderId="61" xfId="0" applyFont="1" applyBorder="1" applyAlignment="1">
      <alignment horizontal="right" vertical="center"/>
    </xf>
    <xf numFmtId="0" fontId="1" fillId="0" borderId="79" xfId="0" applyFont="1" applyBorder="1" applyAlignment="1">
      <alignment vertical="center"/>
    </xf>
    <xf numFmtId="0" fontId="1" fillId="0" borderId="37" xfId="0" applyFont="1" applyBorder="1" applyAlignment="1" applyProtection="1">
      <alignment horizontal="right" vertical="center"/>
      <protection/>
    </xf>
    <xf numFmtId="0" fontId="1" fillId="0" borderId="0" xfId="0" applyFont="1" applyBorder="1" applyAlignment="1">
      <alignment horizontal="left" vertical="center"/>
    </xf>
    <xf numFmtId="0" fontId="1" fillId="0" borderId="44" xfId="0" applyFont="1" applyBorder="1" applyAlignment="1">
      <alignment vertical="center"/>
    </xf>
    <xf numFmtId="0" fontId="1" fillId="0" borderId="61" xfId="0" applyFont="1" applyBorder="1" applyAlignment="1">
      <alignment vertical="center"/>
    </xf>
    <xf numFmtId="0" fontId="1" fillId="0" borderId="77" xfId="0" applyFont="1" applyBorder="1" applyAlignment="1">
      <alignment vertical="center"/>
    </xf>
    <xf numFmtId="0" fontId="1" fillId="0" borderId="84" xfId="0" applyFont="1" applyBorder="1" applyAlignment="1">
      <alignment horizontal="right" vertical="center"/>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9" fillId="0" borderId="48" xfId="0" applyFont="1" applyBorder="1" applyAlignment="1" applyProtection="1">
      <alignment vertical="center"/>
      <protection locked="0"/>
    </xf>
    <xf numFmtId="0" fontId="1" fillId="0" borderId="13" xfId="0" applyFont="1" applyBorder="1" applyAlignment="1">
      <alignmen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 fillId="0" borderId="27" xfId="0" applyFont="1" applyFill="1" applyBorder="1" applyAlignment="1">
      <alignment vertical="center"/>
    </xf>
    <xf numFmtId="0" fontId="9" fillId="0" borderId="91" xfId="0" applyFont="1" applyFill="1" applyBorder="1" applyAlignment="1" applyProtection="1">
      <alignment vertical="center"/>
      <protection locked="0"/>
    </xf>
    <xf numFmtId="0" fontId="1" fillId="0" borderId="61" xfId="0" applyFont="1" applyFill="1" applyBorder="1" applyAlignment="1" applyProtection="1">
      <alignment vertical="center"/>
      <protection/>
    </xf>
    <xf numFmtId="0" fontId="1" fillId="0" borderId="77" xfId="0" applyFont="1" applyFill="1" applyBorder="1" applyAlignment="1" applyProtection="1">
      <alignment vertical="center"/>
      <protection/>
    </xf>
    <xf numFmtId="0" fontId="1" fillId="0" borderId="90" xfId="0" applyFont="1" applyFill="1" applyBorder="1" applyAlignment="1">
      <alignment vertical="center"/>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80" xfId="0" applyFont="1" applyFill="1" applyBorder="1" applyAlignment="1" applyProtection="1">
      <alignment vertical="center"/>
      <protection/>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89" xfId="0" applyFont="1" applyFill="1" applyBorder="1" applyAlignment="1" applyProtection="1">
      <alignment vertical="center"/>
      <protection locked="0"/>
    </xf>
    <xf numFmtId="0" fontId="1" fillId="0" borderId="81" xfId="0" applyFont="1" applyFill="1" applyBorder="1" applyAlignment="1" applyProtection="1">
      <alignment vertical="center"/>
      <protection/>
    </xf>
    <xf numFmtId="0" fontId="1" fillId="0" borderId="82" xfId="0" applyFont="1" applyFill="1" applyBorder="1" applyAlignment="1" applyProtection="1">
      <alignment vertical="center"/>
      <protection/>
    </xf>
    <xf numFmtId="0" fontId="1" fillId="0" borderId="89" xfId="0" applyFont="1" applyFill="1" applyBorder="1" applyAlignment="1">
      <alignment vertical="center"/>
    </xf>
    <xf numFmtId="0" fontId="1" fillId="0" borderId="76" xfId="0" applyFont="1" applyFill="1" applyBorder="1" applyAlignment="1" applyProtection="1">
      <alignment vertical="center"/>
      <protection/>
    </xf>
    <xf numFmtId="0" fontId="0" fillId="0" borderId="16" xfId="0" applyFont="1" applyBorder="1" applyAlignment="1" applyProtection="1">
      <alignment horizontal="center"/>
      <protection/>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0" fontId="0" fillId="0" borderId="45" xfId="0" applyBorder="1" applyAlignment="1" applyProtection="1">
      <alignment horizontal="center"/>
      <protection/>
    </xf>
    <xf numFmtId="0" fontId="0" fillId="0" borderId="47" xfId="0" applyBorder="1" applyAlignment="1" applyProtection="1">
      <alignment horizontal="center"/>
      <protection/>
    </xf>
    <xf numFmtId="43" fontId="0" fillId="0" borderId="59" xfId="0" applyNumberFormat="1" applyBorder="1" applyAlignment="1" applyProtection="1">
      <alignment horizontal="right"/>
      <protection/>
    </xf>
    <xf numFmtId="43" fontId="0" fillId="0" borderId="92" xfId="0" applyNumberFormat="1" applyBorder="1" applyAlignment="1" applyProtection="1">
      <alignment horizontal="right"/>
      <protection/>
    </xf>
    <xf numFmtId="0" fontId="0" fillId="0" borderId="0" xfId="0" applyFont="1" applyBorder="1" applyAlignment="1" applyProtection="1">
      <alignment/>
      <protection/>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51" xfId="0" applyFont="1" applyFill="1" applyBorder="1" applyAlignment="1">
      <alignment horizontal="center"/>
    </xf>
    <xf numFmtId="0" fontId="1" fillId="0" borderId="93" xfId="0" applyFont="1" applyFill="1" applyBorder="1" applyAlignment="1">
      <alignment horizontal="center"/>
    </xf>
    <xf numFmtId="0" fontId="0" fillId="0" borderId="59" xfId="0" applyFont="1" applyBorder="1" applyAlignment="1" applyProtection="1">
      <alignment/>
      <protection/>
    </xf>
    <xf numFmtId="15" fontId="11" fillId="0" borderId="10" xfId="50" applyNumberFormat="1" applyFont="1" applyBorder="1" applyAlignment="1" applyProtection="1">
      <alignment horizontal="left"/>
      <protection/>
    </xf>
    <xf numFmtId="0" fontId="4"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Border="1" applyAlignment="1">
      <alignment horizontal="center" wrapText="1"/>
    </xf>
    <xf numFmtId="0" fontId="26" fillId="0" borderId="0" xfId="0" applyFont="1" applyBorder="1" applyAlignment="1">
      <alignment horizontal="justify" wrapText="1"/>
    </xf>
    <xf numFmtId="0" fontId="33" fillId="0" borderId="59" xfId="0" applyFont="1" applyBorder="1" applyAlignment="1">
      <alignment horizontal="justify" wrapText="1"/>
    </xf>
    <xf numFmtId="0" fontId="33" fillId="0" borderId="61" xfId="0" applyFont="1" applyBorder="1" applyAlignment="1">
      <alignment horizontal="justify" wrapText="1"/>
    </xf>
    <xf numFmtId="0" fontId="33" fillId="0" borderId="30" xfId="0" applyFont="1" applyBorder="1" applyAlignment="1">
      <alignment horizontal="justify" wrapText="1"/>
    </xf>
    <xf numFmtId="0" fontId="23" fillId="32" borderId="0" xfId="0" applyFont="1" applyFill="1" applyBorder="1" applyAlignment="1">
      <alignment horizontal="center" wrapText="1"/>
    </xf>
    <xf numFmtId="0" fontId="23" fillId="32" borderId="0" xfId="0" applyFont="1" applyFill="1" applyBorder="1" applyAlignment="1">
      <alignment horizontal="left" wrapText="1"/>
    </xf>
    <xf numFmtId="0" fontId="21" fillId="0" borderId="0" xfId="0" applyFont="1" applyFill="1" applyBorder="1" applyAlignment="1">
      <alignment horizontal="justify" wrapText="1"/>
    </xf>
    <xf numFmtId="0" fontId="0" fillId="33" borderId="0" xfId="0" applyFont="1" applyFill="1" applyBorder="1" applyAlignment="1">
      <alignment horizontal="justify" wrapText="1"/>
    </xf>
    <xf numFmtId="0" fontId="32" fillId="0" borderId="0" xfId="0" applyFont="1" applyFill="1" applyBorder="1" applyAlignment="1">
      <alignment horizontal="center"/>
    </xf>
    <xf numFmtId="0" fontId="0" fillId="0" borderId="0" xfId="0" applyFont="1" applyBorder="1" applyAlignment="1">
      <alignment wrapText="1"/>
    </xf>
    <xf numFmtId="0" fontId="1" fillId="0" borderId="0" xfId="0" applyFont="1" applyBorder="1" applyAlignment="1">
      <alignment horizontal="center"/>
    </xf>
    <xf numFmtId="0" fontId="0" fillId="0" borderId="0" xfId="0" applyBorder="1" applyAlignment="1">
      <alignment horizontal="left"/>
    </xf>
    <xf numFmtId="0" fontId="1" fillId="0" borderId="74" xfId="0" applyFont="1" applyBorder="1" applyAlignment="1">
      <alignment horizontal="center"/>
    </xf>
    <xf numFmtId="0" fontId="0" fillId="0" borderId="76" xfId="0" applyFont="1" applyBorder="1" applyAlignment="1">
      <alignment horizontal="center"/>
    </xf>
    <xf numFmtId="14" fontId="37" fillId="0" borderId="94" xfId="0" applyNumberFormat="1" applyFont="1" applyBorder="1" applyAlignment="1" quotePrefix="1">
      <alignment horizontal="center"/>
    </xf>
    <xf numFmtId="14" fontId="37" fillId="0" borderId="95" xfId="0" applyNumberFormat="1" applyFont="1" applyBorder="1" applyAlignment="1" quotePrefix="1">
      <alignment horizontal="center"/>
    </xf>
    <xf numFmtId="0" fontId="0" fillId="0" borderId="0" xfId="0" applyBorder="1" applyAlignment="1" applyProtection="1">
      <alignment horizontal="center"/>
      <protection/>
    </xf>
    <xf numFmtId="3" fontId="9" fillId="0" borderId="59" xfId="48" applyNumberFormat="1" applyFont="1" applyFill="1" applyBorder="1" applyAlignment="1" applyProtection="1">
      <alignment horizontal="center"/>
      <protection locked="0"/>
    </xf>
    <xf numFmtId="3" fontId="9" fillId="0" borderId="61"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8" fillId="0" borderId="65"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15" fillId="0" borderId="42"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 fillId="0" borderId="37" xfId="0" applyFont="1" applyBorder="1" applyAlignment="1">
      <alignment horizontal="center" vertical="center"/>
    </xf>
    <xf numFmtId="0" fontId="29"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0" fillId="0" borderId="41" xfId="0" applyBorder="1" applyAlignment="1">
      <alignment horizontal="center"/>
    </xf>
    <xf numFmtId="0" fontId="1" fillId="0" borderId="89" xfId="0" applyFont="1" applyBorder="1" applyAlignment="1">
      <alignment horizontal="center"/>
    </xf>
    <xf numFmtId="0" fontId="1" fillId="0" borderId="82" xfId="0" applyFont="1" applyBorder="1" applyAlignment="1">
      <alignment horizontal="center"/>
    </xf>
    <xf numFmtId="0" fontId="1" fillId="0" borderId="79" xfId="0" applyFont="1" applyBorder="1" applyAlignment="1">
      <alignment horizontal="center"/>
    </xf>
    <xf numFmtId="0" fontId="1" fillId="0" borderId="77" xfId="0" applyFont="1" applyBorder="1" applyAlignment="1">
      <alignment horizontal="center"/>
    </xf>
    <xf numFmtId="0" fontId="16" fillId="0" borderId="96"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1" fillId="0" borderId="96"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1" fillId="0" borderId="96"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90" xfId="0" applyBorder="1" applyAlignment="1">
      <alignment horizontal="center"/>
    </xf>
    <xf numFmtId="0" fontId="0" fillId="0" borderId="80" xfId="0" applyBorder="1" applyAlignment="1">
      <alignment horizontal="center"/>
    </xf>
    <xf numFmtId="0" fontId="16" fillId="0" borderId="97"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0" fillId="0" borderId="27" xfId="0" applyBorder="1" applyAlignment="1">
      <alignment horizontal="center"/>
    </xf>
    <xf numFmtId="0" fontId="0" fillId="0" borderId="18" xfId="0" applyBorder="1" applyAlignment="1">
      <alignment horizontal="center"/>
    </xf>
    <xf numFmtId="0" fontId="0" fillId="0" borderId="6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6" fillId="0" borderId="0" xfId="0" applyFont="1" applyBorder="1" applyAlignment="1">
      <alignment horizontal="center"/>
    </xf>
    <xf numFmtId="0" fontId="9" fillId="0" borderId="59" xfId="0" applyFont="1" applyBorder="1" applyAlignment="1" applyProtection="1">
      <alignment horizontal="center"/>
      <protection/>
    </xf>
    <xf numFmtId="0" fontId="9" fillId="0" borderId="61" xfId="0" applyFont="1" applyBorder="1" applyAlignment="1" applyProtection="1">
      <alignment horizontal="center"/>
      <protection/>
    </xf>
    <xf numFmtId="0" fontId="9" fillId="0" borderId="30" xfId="0" applyFont="1" applyBorder="1" applyAlignment="1" applyProtection="1">
      <alignment horizontal="center"/>
      <protection/>
    </xf>
    <xf numFmtId="0" fontId="1" fillId="0" borderId="97" xfId="0" applyFont="1" applyBorder="1" applyAlignment="1">
      <alignment horizontal="center" vertical="center"/>
    </xf>
    <xf numFmtId="0" fontId="0" fillId="0" borderId="98"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16" fillId="0" borderId="99" xfId="0" applyFont="1" applyBorder="1" applyAlignment="1">
      <alignment horizontal="center" vertical="center"/>
    </xf>
    <xf numFmtId="0" fontId="16" fillId="0" borderId="100" xfId="0" applyFont="1" applyBorder="1" applyAlignment="1">
      <alignment horizontal="center" vertical="center"/>
    </xf>
    <xf numFmtId="0" fontId="16" fillId="0" borderId="101" xfId="0" applyFont="1" applyBorder="1" applyAlignment="1">
      <alignment horizontal="center" vertical="center"/>
    </xf>
    <xf numFmtId="0" fontId="9" fillId="0" borderId="59" xfId="0" applyFont="1" applyBorder="1" applyAlignment="1" applyProtection="1">
      <alignment horizontal="center"/>
      <protection locked="0"/>
    </xf>
    <xf numFmtId="0" fontId="9" fillId="0" borderId="61"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16" fillId="0" borderId="89" xfId="0" applyFont="1" applyBorder="1" applyAlignment="1">
      <alignment horizontal="center" vertical="center"/>
    </xf>
    <xf numFmtId="0" fontId="16" fillId="0" borderId="81" xfId="0" applyFont="1" applyBorder="1" applyAlignment="1">
      <alignment horizontal="center" vertical="center"/>
    </xf>
    <xf numFmtId="0" fontId="16" fillId="0" borderId="82" xfId="0" applyFont="1" applyBorder="1" applyAlignment="1">
      <alignment horizontal="center" vertical="center"/>
    </xf>
    <xf numFmtId="0" fontId="16" fillId="0" borderId="0" xfId="0" applyFont="1" applyBorder="1" applyAlignment="1">
      <alignment horizontal="left"/>
    </xf>
    <xf numFmtId="0" fontId="0" fillId="0" borderId="102" xfId="0" applyBorder="1" applyAlignment="1">
      <alignment horizontal="center" vertical="justify"/>
    </xf>
    <xf numFmtId="0" fontId="0" fillId="0" borderId="60" xfId="0" applyBorder="1" applyAlignment="1">
      <alignment horizontal="center" vertical="justify"/>
    </xf>
    <xf numFmtId="0" fontId="0" fillId="0" borderId="92" xfId="0" applyBorder="1" applyAlignment="1">
      <alignment horizontal="center" vertical="justify"/>
    </xf>
    <xf numFmtId="0" fontId="1" fillId="0" borderId="103"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6" fillId="0" borderId="96" xfId="0" applyFont="1" applyBorder="1" applyAlignment="1">
      <alignment horizontal="center" vertical="center" wrapText="1"/>
    </xf>
    <xf numFmtId="0" fontId="0" fillId="0" borderId="96" xfId="0" applyBorder="1" applyAlignment="1">
      <alignment horizontal="center" vertical="center" wrapText="1"/>
    </xf>
    <xf numFmtId="0" fontId="0" fillId="0" borderId="58" xfId="0" applyBorder="1" applyAlignment="1">
      <alignment horizontal="center" vertical="center" wrapText="1"/>
    </xf>
    <xf numFmtId="0" fontId="0" fillId="0" borderId="16" xfId="0" applyBorder="1" applyAlignment="1">
      <alignment horizontal="center" vertical="center" wrapText="1"/>
    </xf>
    <xf numFmtId="0" fontId="3" fillId="0" borderId="104" xfId="0" applyFont="1" applyBorder="1" applyAlignment="1">
      <alignment horizontal="center"/>
    </xf>
    <xf numFmtId="0" fontId="0" fillId="0" borderId="96" xfId="0" applyBorder="1" applyAlignment="1">
      <alignment horizontal="center" vertical="center"/>
    </xf>
    <xf numFmtId="0" fontId="0" fillId="0" borderId="58" xfId="0" applyBorder="1" applyAlignment="1">
      <alignment horizontal="center" vertical="center"/>
    </xf>
    <xf numFmtId="0" fontId="0" fillId="0" borderId="16" xfId="0" applyBorder="1" applyAlignment="1">
      <alignment horizontal="center" vertical="center"/>
    </xf>
    <xf numFmtId="0" fontId="12" fillId="0" borderId="65"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5" xfId="0" applyBorder="1" applyAlignment="1">
      <alignment horizontal="center" vertical="center"/>
    </xf>
    <xf numFmtId="0" fontId="0" fillId="0" borderId="26" xfId="0" applyBorder="1" applyAlignment="1">
      <alignment horizontal="center" vertical="center"/>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59" xfId="0" applyBorder="1" applyAlignment="1">
      <alignment horizontal="center"/>
    </xf>
    <xf numFmtId="0" fontId="0" fillId="0" borderId="3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61" xfId="0" applyBorder="1" applyAlignment="1">
      <alignment horizontal="center"/>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3" fontId="9" fillId="0" borderId="59"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0" fillId="0" borderId="59" xfId="0" applyBorder="1" applyAlignment="1" applyProtection="1">
      <alignment horizontal="center"/>
      <protection/>
    </xf>
    <xf numFmtId="0" fontId="0" fillId="0" borderId="61" xfId="0" applyBorder="1" applyAlignment="1" applyProtection="1">
      <alignment horizontal="center"/>
      <protection/>
    </xf>
    <xf numFmtId="0" fontId="0" fillId="0" borderId="52" xfId="0" applyBorder="1" applyAlignment="1" applyProtection="1">
      <alignment horizontal="center"/>
      <protection/>
    </xf>
    <xf numFmtId="0" fontId="0" fillId="0" borderId="14" xfId="0" applyBorder="1" applyAlignment="1" applyProtection="1">
      <alignment horizontal="center"/>
      <protection/>
    </xf>
    <xf numFmtId="0" fontId="0" fillId="0" borderId="18"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5"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2" xfId="0" applyFont="1" applyBorder="1" applyAlignment="1" applyProtection="1">
      <alignment horizontal="center" vertical="center"/>
      <protection/>
    </xf>
    <xf numFmtId="0" fontId="0" fillId="0" borderId="92" xfId="0" applyBorder="1" applyAlignment="1" applyProtection="1">
      <alignment horizontal="center" vertical="center"/>
      <protection/>
    </xf>
    <xf numFmtId="0" fontId="0" fillId="0" borderId="89" xfId="0" applyBorder="1" applyAlignment="1" applyProtection="1">
      <alignment horizontal="center"/>
      <protection/>
    </xf>
    <xf numFmtId="0" fontId="0" fillId="0" borderId="81" xfId="0" applyBorder="1" applyAlignment="1" applyProtection="1">
      <alignment horizontal="center"/>
      <protection/>
    </xf>
    <xf numFmtId="0" fontId="0" fillId="0" borderId="82" xfId="0" applyBorder="1" applyAlignment="1" applyProtection="1">
      <alignment horizontal="center"/>
      <protection/>
    </xf>
    <xf numFmtId="0" fontId="0" fillId="0" borderId="61"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0" fontId="1" fillId="0" borderId="0" xfId="0" applyFont="1" applyBorder="1" applyAlignment="1" applyProtection="1">
      <alignment horizontal="center"/>
      <protection/>
    </xf>
    <xf numFmtId="0" fontId="0" fillId="0" borderId="27" xfId="0" applyBorder="1" applyAlignment="1" applyProtection="1">
      <alignment horizontal="center"/>
      <protection/>
    </xf>
    <xf numFmtId="0" fontId="15" fillId="0" borderId="4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41" xfId="0" applyFont="1" applyBorder="1" applyAlignment="1" applyProtection="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34</xdr:row>
      <xdr:rowOff>123825</xdr:rowOff>
    </xdr:from>
    <xdr:to>
      <xdr:col>8</xdr:col>
      <xdr:colOff>523875</xdr:colOff>
      <xdr:row>36</xdr:row>
      <xdr:rowOff>19050</xdr:rowOff>
    </xdr:to>
    <xdr:sp>
      <xdr:nvSpPr>
        <xdr:cNvPr id="1" name="Rectangle 1"/>
        <xdr:cNvSpPr>
          <a:spLocks/>
        </xdr:cNvSpPr>
      </xdr:nvSpPr>
      <xdr:spPr>
        <a:xfrm>
          <a:off x="5010150" y="7048500"/>
          <a:ext cx="2571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60</xdr:row>
      <xdr:rowOff>104775</xdr:rowOff>
    </xdr:from>
    <xdr:to>
      <xdr:col>1</xdr:col>
      <xdr:colOff>495300</xdr:colOff>
      <xdr:row>61</xdr:row>
      <xdr:rowOff>95250</xdr:rowOff>
    </xdr:to>
    <xdr:sp>
      <xdr:nvSpPr>
        <xdr:cNvPr id="2" name="Rectangle 4"/>
        <xdr:cNvSpPr>
          <a:spLocks/>
        </xdr:cNvSpPr>
      </xdr:nvSpPr>
      <xdr:spPr>
        <a:xfrm>
          <a:off x="581025" y="12801600"/>
          <a:ext cx="2286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58</xdr:row>
      <xdr:rowOff>133350</xdr:rowOff>
    </xdr:from>
    <xdr:to>
      <xdr:col>1</xdr:col>
      <xdr:colOff>495300</xdr:colOff>
      <xdr:row>60</xdr:row>
      <xdr:rowOff>28575</xdr:rowOff>
    </xdr:to>
    <xdr:sp>
      <xdr:nvSpPr>
        <xdr:cNvPr id="3" name="Rectangle 5"/>
        <xdr:cNvSpPr>
          <a:spLocks/>
        </xdr:cNvSpPr>
      </xdr:nvSpPr>
      <xdr:spPr>
        <a:xfrm>
          <a:off x="581025" y="12487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40</xdr:row>
      <xdr:rowOff>57150</xdr:rowOff>
    </xdr:from>
    <xdr:to>
      <xdr:col>4</xdr:col>
      <xdr:colOff>171450</xdr:colOff>
      <xdr:row>41</xdr:row>
      <xdr:rowOff>114300</xdr:rowOff>
    </xdr:to>
    <xdr:sp>
      <xdr:nvSpPr>
        <xdr:cNvPr id="4" name="Rectangle 6"/>
        <xdr:cNvSpPr>
          <a:spLocks/>
        </xdr:cNvSpPr>
      </xdr:nvSpPr>
      <xdr:spPr>
        <a:xfrm>
          <a:off x="2133600" y="7848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34</xdr:row>
      <xdr:rowOff>123825</xdr:rowOff>
    </xdr:from>
    <xdr:to>
      <xdr:col>6</xdr:col>
      <xdr:colOff>66675</xdr:colOff>
      <xdr:row>36</xdr:row>
      <xdr:rowOff>28575</xdr:rowOff>
    </xdr:to>
    <xdr:sp>
      <xdr:nvSpPr>
        <xdr:cNvPr id="5" name="Rectangle 7"/>
        <xdr:cNvSpPr>
          <a:spLocks/>
        </xdr:cNvSpPr>
      </xdr:nvSpPr>
      <xdr:spPr>
        <a:xfrm>
          <a:off x="3343275" y="70485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37</xdr:row>
      <xdr:rowOff>28575</xdr:rowOff>
    </xdr:from>
    <xdr:to>
      <xdr:col>1</xdr:col>
      <xdr:colOff>438150</xdr:colOff>
      <xdr:row>38</xdr:row>
      <xdr:rowOff>95250</xdr:rowOff>
    </xdr:to>
    <xdr:sp>
      <xdr:nvSpPr>
        <xdr:cNvPr id="6" name="Rectangle 8"/>
        <xdr:cNvSpPr>
          <a:spLocks/>
        </xdr:cNvSpPr>
      </xdr:nvSpPr>
      <xdr:spPr>
        <a:xfrm>
          <a:off x="476250" y="7381875"/>
          <a:ext cx="27622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40</xdr:row>
      <xdr:rowOff>38100</xdr:rowOff>
    </xdr:from>
    <xdr:to>
      <xdr:col>10</xdr:col>
      <xdr:colOff>400050</xdr:colOff>
      <xdr:row>41</xdr:row>
      <xdr:rowOff>104775</xdr:rowOff>
    </xdr:to>
    <xdr:sp>
      <xdr:nvSpPr>
        <xdr:cNvPr id="7" name="Rectangle 9"/>
        <xdr:cNvSpPr>
          <a:spLocks/>
        </xdr:cNvSpPr>
      </xdr:nvSpPr>
      <xdr:spPr>
        <a:xfrm>
          <a:off x="6372225" y="782955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37</xdr:row>
      <xdr:rowOff>57150</xdr:rowOff>
    </xdr:from>
    <xdr:to>
      <xdr:col>6</xdr:col>
      <xdr:colOff>66675</xdr:colOff>
      <xdr:row>38</xdr:row>
      <xdr:rowOff>114300</xdr:rowOff>
    </xdr:to>
    <xdr:sp>
      <xdr:nvSpPr>
        <xdr:cNvPr id="8" name="Rectangle 10"/>
        <xdr:cNvSpPr>
          <a:spLocks/>
        </xdr:cNvSpPr>
      </xdr:nvSpPr>
      <xdr:spPr>
        <a:xfrm>
          <a:off x="3343275" y="7410450"/>
          <a:ext cx="2667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400050</xdr:colOff>
      <xdr:row>37</xdr:row>
      <xdr:rowOff>38100</xdr:rowOff>
    </xdr:from>
    <xdr:to>
      <xdr:col>11</xdr:col>
      <xdr:colOff>666750</xdr:colOff>
      <xdr:row>38</xdr:row>
      <xdr:rowOff>104775</xdr:rowOff>
    </xdr:to>
    <xdr:sp>
      <xdr:nvSpPr>
        <xdr:cNvPr id="9" name="Rectangle 11"/>
        <xdr:cNvSpPr>
          <a:spLocks/>
        </xdr:cNvSpPr>
      </xdr:nvSpPr>
      <xdr:spPr>
        <a:xfrm>
          <a:off x="7553325"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34</xdr:row>
      <xdr:rowOff>123825</xdr:rowOff>
    </xdr:from>
    <xdr:to>
      <xdr:col>10</xdr:col>
      <xdr:colOff>409575</xdr:colOff>
      <xdr:row>36</xdr:row>
      <xdr:rowOff>28575</xdr:rowOff>
    </xdr:to>
    <xdr:sp>
      <xdr:nvSpPr>
        <xdr:cNvPr id="10" name="Rectangle 12"/>
        <xdr:cNvSpPr>
          <a:spLocks/>
        </xdr:cNvSpPr>
      </xdr:nvSpPr>
      <xdr:spPr>
        <a:xfrm>
          <a:off x="6381750" y="70485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62</xdr:row>
      <xdr:rowOff>28575</xdr:rowOff>
    </xdr:from>
    <xdr:to>
      <xdr:col>1</xdr:col>
      <xdr:colOff>495300</xdr:colOff>
      <xdr:row>63</xdr:row>
      <xdr:rowOff>152400</xdr:rowOff>
    </xdr:to>
    <xdr:sp>
      <xdr:nvSpPr>
        <xdr:cNvPr id="11" name="Rectangle 5"/>
        <xdr:cNvSpPr>
          <a:spLocks/>
        </xdr:cNvSpPr>
      </xdr:nvSpPr>
      <xdr:spPr>
        <a:xfrm>
          <a:off x="581025" y="13173075"/>
          <a:ext cx="2286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0</xdr:row>
      <xdr:rowOff>28575</xdr:rowOff>
    </xdr:from>
    <xdr:to>
      <xdr:col>3</xdr:col>
      <xdr:colOff>666750</xdr:colOff>
      <xdr:row>3</xdr:row>
      <xdr:rowOff>133350</xdr:rowOff>
    </xdr:to>
    <xdr:pic>
      <xdr:nvPicPr>
        <xdr:cNvPr id="12" name="Picture 15"/>
        <xdr:cNvPicPr preferRelativeResize="1">
          <a:picLocks noChangeAspect="1"/>
        </xdr:cNvPicPr>
      </xdr:nvPicPr>
      <xdr:blipFill>
        <a:blip r:embed="rId1"/>
        <a:stretch>
          <a:fillRect/>
        </a:stretch>
      </xdr:blipFill>
      <xdr:spPr>
        <a:xfrm>
          <a:off x="95250" y="28575"/>
          <a:ext cx="1990725" cy="600075"/>
        </a:xfrm>
        <a:prstGeom prst="rect">
          <a:avLst/>
        </a:prstGeom>
        <a:noFill/>
        <a:ln w="9525" cmpd="sng">
          <a:noFill/>
        </a:ln>
      </xdr:spPr>
    </xdr:pic>
    <xdr:clientData/>
  </xdr:twoCellAnchor>
  <xdr:twoCellAnchor>
    <xdr:from>
      <xdr:col>12</xdr:col>
      <xdr:colOff>47625</xdr:colOff>
      <xdr:row>0</xdr:row>
      <xdr:rowOff>38100</xdr:rowOff>
    </xdr:from>
    <xdr:to>
      <xdr:col>16</xdr:col>
      <xdr:colOff>76200</xdr:colOff>
      <xdr:row>3</xdr:row>
      <xdr:rowOff>133350</xdr:rowOff>
    </xdr:to>
    <xdr:pic>
      <xdr:nvPicPr>
        <xdr:cNvPr id="13" name="Picture 4"/>
        <xdr:cNvPicPr preferRelativeResize="1">
          <a:picLocks noChangeAspect="1"/>
        </xdr:cNvPicPr>
      </xdr:nvPicPr>
      <xdr:blipFill>
        <a:blip r:embed="rId2"/>
        <a:stretch>
          <a:fillRect/>
        </a:stretch>
      </xdr:blipFill>
      <xdr:spPr>
        <a:xfrm>
          <a:off x="7915275" y="38100"/>
          <a:ext cx="229552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 name="AutoShape 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 name="AutoShape 1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 name="AutoShape 1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9" name="AutoShape 1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0"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1"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2"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4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4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4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4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5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5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5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5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6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7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7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7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7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8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8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8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8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7" name="AutoShape 17"/>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8" name="AutoShape 18"/>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9" name="AutoShape 19"/>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20" name="AutoShape 20"/>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6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7" name="AutoShape 6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8"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9"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0"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5" name="AutoShape 6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8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3" name="AutoShape 8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4" name="AutoShape 8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5" name="AutoShape 8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6" name="AutoShape 9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85725</xdr:rowOff>
    </xdr:from>
    <xdr:to>
      <xdr:col>4</xdr:col>
      <xdr:colOff>314325</xdr:colOff>
      <xdr:row>4</xdr:row>
      <xdr:rowOff>123825</xdr:rowOff>
    </xdr:to>
    <xdr:pic>
      <xdr:nvPicPr>
        <xdr:cNvPr id="1" name="Picture 3"/>
        <xdr:cNvPicPr preferRelativeResize="1">
          <a:picLocks noChangeAspect="1"/>
        </xdr:cNvPicPr>
      </xdr:nvPicPr>
      <xdr:blipFill>
        <a:blip r:embed="rId1"/>
        <a:stretch>
          <a:fillRect/>
        </a:stretch>
      </xdr:blipFill>
      <xdr:spPr>
        <a:xfrm>
          <a:off x="314325" y="85725"/>
          <a:ext cx="1990725" cy="609600"/>
        </a:xfrm>
        <a:prstGeom prst="rect">
          <a:avLst/>
        </a:prstGeom>
        <a:noFill/>
        <a:ln w="9525" cmpd="sng">
          <a:noFill/>
        </a:ln>
      </xdr:spPr>
    </xdr:pic>
    <xdr:clientData/>
  </xdr:twoCellAnchor>
  <xdr:twoCellAnchor>
    <xdr:from>
      <xdr:col>12</xdr:col>
      <xdr:colOff>771525</xdr:colOff>
      <xdr:row>0</xdr:row>
      <xdr:rowOff>38100</xdr:rowOff>
    </xdr:from>
    <xdr:to>
      <xdr:col>15</xdr:col>
      <xdr:colOff>38100</xdr:colOff>
      <xdr:row>4</xdr:row>
      <xdr:rowOff>0</xdr:rowOff>
    </xdr:to>
    <xdr:pic>
      <xdr:nvPicPr>
        <xdr:cNvPr id="2" name="Picture 4"/>
        <xdr:cNvPicPr preferRelativeResize="1">
          <a:picLocks noChangeAspect="1"/>
        </xdr:cNvPicPr>
      </xdr:nvPicPr>
      <xdr:blipFill>
        <a:blip r:embed="rId2"/>
        <a:stretch>
          <a:fillRect/>
        </a:stretch>
      </xdr:blipFill>
      <xdr:spPr>
        <a:xfrm>
          <a:off x="9572625" y="38100"/>
          <a:ext cx="198120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pb42036reno\compartida\Documents%20and%20Settings\ips\Mis%20documentos\VIEJO%20RENO\INTERNET\APLICATIVOS%20CUAT%20Y%20SEM\2016\2%20cuat\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pb42036reno\compartida\Users\ips\AppData\Local\Microsoft\Windows\Temporary%20Internet%20Files\Low\Content.IE5\S4IZEU8M\2013pri1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xls].xls].xls].xls].xls].xls].xls].xls].xls].xls].xls].xls].xls].xls].xls].xls].xls].xls].xls].xls]NOVEDADES"/>
      <sheetName val=".xls].xls].xls].xls].xls].xls].xls].xls].xls].xls].xls].xls].xls].xls].xls].xls].xls].xls].xls].xls].xls].xls].xls].xls].xls].xls].xls]IMPRIMIR Y LEER"/>
      <sheetName val=".xls].xls].xls].xls].xls].xls].xls].xls].xls].xls].xls].xls].xls].xls].xls].xls].xls].xls].xls].xls].xls].xls].xls].xls].xls].xls].xls]CARATULA"/>
      <sheetName val=".xls].xls].xls].xls].xls].xls].xls].xls].xls].xls].xls].xls].xls].xls].xls].xls].xls].xls].xls].xls].xls].xls].xls].xls].xls].xls].xls]ENE"/>
      <sheetName val=".xls].xls].xls].xls].xls].xls].xls].xls].xls].xls].xls].xls].xls].xls].xls].xls].xls].xls].xls].xls].xls].xls].xls].xls].xls].xls].xls]FEB"/>
      <sheetName val=".xls].xls].xls].xls].xls].xls].xls].xls].xls].xls].xls].xls].xls].xls].xls].xls].xls].xls].xls].xls].xls].xls].xls].xls].xls].xls].xls]MAR"/>
      <sheetName val=".xls].xls].xls].xls].xls].xls].xls].xls].xls].xls].xls].xls].xls].xls].xls].xls].xls].xls].xls].xls].xls].xls].xls].xls].xls].xls].xls]ABRIL"/>
      <sheetName val=".xls].xls].xls].xls].xls].xls].xls].xls].xls].xls].xls].xls].xls].xls].xls].xls].xls].xls].xls].xls].xls].xls].xls].xls].xls].xls].xls]DDJJ_CUAT_PAR"/>
      <sheetName val=".xls].xls].xls].xls].xls].xls].xls].xls].xls].xls].xls].xls].xls].xls].xls].xls].xls].xls].xls].xls].xls].xls].xls].xls].xls].xls].xls]PAGOS"/>
      <sheetName val=".xls].xls].xls].xls].xls].xls].xls].xls].xls].xls].xls].xls].xls].xls].xls].xls].xls].xls].xls].xls].xls].xls].xls].xls].xls].xls].xls]DATOSEMP"/>
      <sheetName val=".xls].xls].xls].xls].xls].xls].xls].xls].xls].xls].xls].xls].xls].xls].xls].xls].xls].xls].xls].xls].xls].xls].xls].xls].xls].xls].xls]DATOSDOC"/>
      <sheetName val=".xls].xls].xls].xls].xls].xls].xls].xls].xls].xls].xls].xls].xls].xls].xls].xls].xls].xls].xls].xls].xls].xls].xls].xls].xls].xls].xls].xls]NOVEDADES"/>
      <sheetName val=".xls].xls].xls].xls].xls].xls].xls].xls].xls].xls].xls].xls].xls].xls].xls].xls].xls].xls].xls].xls].xls].xls].xls].xls].xls].xls].xls].xls]IMPRIMIR Y LEER"/>
      <sheetName val=".xls].xls].xls].xls].xls].xls].xls].xls].xls].xls].xls].xls].xls].xls].xls].xls].xls].xls].xls].xls].xls].xls].xls].xls].xls].xls].xls].xls]CARATULA"/>
      <sheetName val=".xls].xls].xls].xls].xls].xls].xls].xls].xls].xls].xls].xls].xls].xls].xls].xls].xls].xls].xls].xls].xls].xls].xls].xls].xls].xls].xls].xls]ENE"/>
      <sheetName val=".xls].xls].xls].xls].xls].xls].xls].xls].xls].xls].xls].xls].xls].xls].xls].xls].xls].xls].xls].xls].xls].xls].xls].xls].xls].xls].xls].xls]FEB"/>
      <sheetName val=".xls].xls].xls].xls].xls].xls].xls].xls].xls].xls].xls].xls].xls].xls].xls].xls].xls].xls].xls].xls].xls].xls].xls].xls].xls].xls].xls].xls]MAR"/>
      <sheetName val=".xls].xls].xls].xls].xls].xls].xls].xls].xls].xls].xls].xls].xls].xls].xls].xls].xls].xls].xls].xls].xls].xls].xls].xls].xls].xls].xls].xls]ABRIL"/>
      <sheetName val=".xls].xls].xls].xls].xls].xls].xls].xls].xls].xls].xls].xls].xls].xls].xls].xls].xls].xls].xls].xls].xls].xls].xls].xls].xls].xls].xls].xls]DDJJ_CUAT_PAR"/>
      <sheetName val=".xls].xls].xls].xls].xls].xls].xls].xls].xls].xls].xls].xls].xls].xls].xls].xls].xls].xls].xls].xls].xls].xls].xls].xls].xls].xls].xls].xls]PAGOS"/>
      <sheetName val=".xls].xls].xls].xls].xls].xls].xls].xls].xls].xls].xls].xls].xls].xls].xls].xls].xls].xls].xls].xls].xls].xls].xls].xls].xls].xls].xls].xls]DATOSEMP"/>
      <sheetName val=".xls].xls].xls].xls].xls].xls].xls].xls].xls].xls].xls].xls].xls].xls].xls].xls].xls].xls].xls].xls].xls].xls].xls].xls].xls].xls].xls].xls]DATOSDOC"/>
      <sheetName val=".xls].xls].xls].xls].xls].xls].xls].xls].xls].xls].xls].xls].xls].xls].xls].xls].xls].xls].xls].xls].xls].xls].xls].xls].xls].xls].xls].xls].xls]NOVEDADES"/>
      <sheetName val=".xls].xls].xls].xls].xls].xls].xls].xls].xls].xls].xls].xls].xls].xls].xls].xls].xls].xls].xls].xls].xls].xls].xls].xls].xls].xls].xls].xls].xls]IMPRIMIR Y LEER"/>
      <sheetName val=".xls].xls].xls].xls].xls].xls].xls].xls].xls].xls].xls].xls].xls].xls].xls].xls].xls].xls].xls].xls].xls].xls].xls].xls].xls].xls].xls].xls].xls]CARATULA"/>
      <sheetName val=".xls].xls].xls].xls].xls].xls].xls].xls].xls].xls].xls].xls].xls].xls].xls].xls].xls].xls].xls].xls].xls].xls].xls].xls].xls].xls].xls].xls].xls]ENE"/>
      <sheetName val=".xls].xls].xls].xls].xls].xls].xls].xls].xls].xls].xls].xls].xls].xls].xls].xls].xls].xls].xls].xls].xls].xls].xls].xls].xls].xls].xls].xls].xls]FEB"/>
      <sheetName val=".xls].xls].xls].xls].xls].xls].xls].xls].xls].xls].xls].xls].xls].xls].xls].xls].xls].xls].xls].xls].xls].xls].xls].xls].xls].xls].xls].xls].xls]MAR"/>
      <sheetName val=".xls].xls].xls].xls].xls].xls].xls].xls].xls].xls].xls].xls].xls].xls].xls].xls].xls].xls].xls].xls].xls].xls].xls].xls].xls].xls].xls].xls].xls]ABRIL"/>
      <sheetName val=".xls].xls].xls].xls].xls].xls].xls].xls].xls].xls].xls].xls].xls].xls].xls].xls].xls].xls].xls].xls].xls].xls].xls].xls].xls].xls].xls].xls].xls]DDJJ_CUAT_PAR"/>
      <sheetName val=".xls].xls].xls].xls].xls].xls].xls].xls].xls].xls].xls].xls].xls].xls].xls].xls].xls].xls].xls].xls].xls].xls].xls].xls].xls].xls].xls].xls].xls]PAGOS"/>
      <sheetName val=".xls].xls].xls].xls].xls].xls].xls].xls].xls].xls].xls].xls].xls].xls].xls].xls].xls].xls].xls].xls].xls].xls].xls].xls].xls].xls].xls].xls].xls]DATOSEMP"/>
      <sheetName val=".xls].xls].xls].xls].xls].xls].xls].xls].xls].xls].xls].xls].xls].xls].xls].xls].xls].xls].xls].xls].xls].xls].xls].xls].xls].xls].xls].xls].xls]DATOSDOC"/>
      <sheetName val=".xls].xls].xls].xls].xls].xls].xls].xls].xls].xls].xls].xls].xls].xls].xls].xls].xls].xls].xls].xls].xls].xls].xls].xls].xls].xls].xls].xls].xls].xls]NOVEDADES"/>
      <sheetName val=".xls].xls].xls].xls].xls].xls].xls].xls].xls].xls].xls].xls].xls].xls].xls].xls].xls].xls].xls].xls].xls].xls].xls].xls].xls].xls].xls].xls].xls].xls]IMPRIMIR Y LEER"/>
      <sheetName val=".xls].xls].xls].xls].xls].xls].xls].xls].xls].xls].xls].xls].xls].xls].xls].xls].xls].xls].xls].xls].xls].xls].xls].xls].xls].xls].xls].xls].xls].xls]CARATULA"/>
      <sheetName val=".xls].xls].xls].xls].xls].xls].xls].xls].xls].xls].xls].xls].xls].xls].xls].xls].xls].xls].xls].xls].xls].xls].xls].xls].xls].xls].xls].xls].xls].xls]ENE"/>
      <sheetName val=".xls].xls].xls].xls].xls].xls].xls].xls].xls].xls].xls].xls].xls].xls].xls].xls].xls].xls].xls].xls].xls].xls].xls].xls].xls].xls].xls].xls].xls].xls]FEB"/>
      <sheetName val=".xls].xls].xls].xls].xls].xls].xls].xls].xls].xls].xls].xls].xls].xls].xls].xls].xls].xls].xls].xls].xls].xls].xls].xls].xls].xls].xls].xls].xls].xls]MAR"/>
      <sheetName val=".xls].xls].xls].xls].xls].xls].xls].xls].xls].xls].xls].xls].xls].xls].xls].xls].xls].xls].xls].xls].xls].xls].xls].xls].xls].xls].xls].xls].xls].xls]ABRIL"/>
      <sheetName val=".xls].xls].xls].xls].xls].xls].xls].xls].xls].xls].xls].xls].xls].xls].xls].xls].xls].xls].xls].xls].xls].xls].xls].xls].xls].xls].xls].xls].xls].xls]DDJJ_CUAT_PAR"/>
      <sheetName val=".xls].xls].xls].xls].xls].xls].xls].xls].xls].xls].xls].xls].xls].xls].xls].xls].xls].xls].xls].xls].xls].xls].xls].xls].xls].xls].xls].xls].xls].xls]PAGOS"/>
      <sheetName val=".xls].xls].xls].xls].xls].xls].xls].xls].xls].xls].xls].xls].xls].xls].xls].xls].xls].xls].xls].xls].xls].xls].xls].xls].xls].xls].xls].xls].xls].xls]DATOSEMP"/>
      <sheetName val=".xls].xls].xls].xls].xls].xls].xls].xls].xls].xls].xls].xls].xls].xls].xls].xls].xls].xls].xls].xls].xls].xls].xls].xls].xls].xls].xls].xls].xls].xls]DATOSDOC"/>
      <sheetName val=".xls].xls].xls].xls].xls].xls].xls].xls].xls].xls].xls].xls].xls].xls].xls].xls].xls].xls].xls].xls].xls].xls].xls].xls].xls].xls].xls].xls].xls].xls].xls]NOVEDADES"/>
      <sheetName val=".xls].xls].xls].xls].xls].xls].xls].xls].xls].xls].xls].xls].xls].xls].xls].xls].xls].xls].xls].xls].xls].xls].xls].xls].xls].xls].xls].xls].xls].xls].xls]IMPRIMIR Y LEER"/>
      <sheetName val=".xls].xls].xls].xls].xls].xls].xls].xls].xls].xls].xls].xls].xls].xls].xls].xls].xls].xls].xls].xls].xls].xls].xls].xls].xls].xls].xls].xls].xls].xls].xls]CARATULA"/>
      <sheetName val=".xls].xls].xls].xls].xls].xls].xls].xls].xls].xls].xls].xls].xls].xls].xls].xls].xls].xls].xls].xls].xls].xls].xls].xls].xls].xls].xls].xls].xls].xls].xls]ENE"/>
      <sheetName val=".xls].xls].xls].xls].xls].xls].xls].xls].xls].xls].xls].xls].xls].xls].xls].xls].xls].xls].xls].xls].xls].xls].xls].xls].xls].xls].xls].xls].xls].xls].xls]FEB"/>
      <sheetName val=".xls].xls].xls].xls].xls].xls].xls].xls].xls].xls].xls].xls].xls].xls].xls].xls].xls].xls].xls].xls].xls].xls].xls].xls].xls].xls].xls].xls].xls].xls].xls]MAR"/>
      <sheetName val=".xls].xls].xls].xls].xls].xls].xls].xls].xls].xls].xls].xls].xls].xls].xls].xls].xls].xls].xls].xls].xls].xls].xls].xls].xls].xls].xls].xls].xls].xls].xls]ABRIL"/>
      <sheetName val=".xls].xls].xls].xls].xls].xls].xls].xls].xls].xls].xls].xls].xls].xls].xls].xls].xls].xls].xls].xls].xls].xls].xls].xls].xls].xls].xls].xls].xls].xls].xls]DDJJ_CUAT_PA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4"/>
  <sheetViews>
    <sheetView showGridLines="0" zoomScale="130" zoomScaleNormal="130" zoomScalePageLayoutView="0" workbookViewId="0" topLeftCell="A1">
      <selection activeCell="C3" sqref="C3:H3"/>
    </sheetView>
  </sheetViews>
  <sheetFormatPr defaultColWidth="11.421875" defaultRowHeight="12.75"/>
  <cols>
    <col min="1" max="1" width="1.57421875" style="194" customWidth="1"/>
    <col min="2" max="2" width="2.8515625" style="194" customWidth="1"/>
    <col min="3" max="3" width="13.421875" style="194" customWidth="1"/>
    <col min="4" max="7" width="11.421875" style="194" customWidth="1"/>
    <col min="8" max="8" width="13.421875" style="194" customWidth="1"/>
    <col min="9" max="9" width="1.1484375" style="194" customWidth="1"/>
    <col min="10" max="16384" width="11.421875" style="194" customWidth="1"/>
  </cols>
  <sheetData>
    <row r="1" ht="7.5" customHeight="1" thickBot="1"/>
    <row r="2" spans="2:9" ht="12.75">
      <c r="B2" s="212"/>
      <c r="C2" s="213"/>
      <c r="D2" s="213"/>
      <c r="E2" s="213"/>
      <c r="F2" s="213"/>
      <c r="G2" s="213"/>
      <c r="H2" s="213"/>
      <c r="I2" s="214"/>
    </row>
    <row r="3" spans="2:10" ht="15.75" customHeight="1">
      <c r="B3" s="215"/>
      <c r="C3" s="475" t="s">
        <v>269</v>
      </c>
      <c r="D3" s="475"/>
      <c r="E3" s="475"/>
      <c r="F3" s="475"/>
      <c r="G3" s="475"/>
      <c r="H3" s="475"/>
      <c r="I3" s="216"/>
      <c r="J3" s="217"/>
    </row>
    <row r="4" spans="2:9" ht="12.75">
      <c r="B4" s="215"/>
      <c r="C4" s="218"/>
      <c r="D4" s="202"/>
      <c r="E4" s="202"/>
      <c r="F4" s="202"/>
      <c r="G4" s="202"/>
      <c r="H4" s="202"/>
      <c r="I4" s="219"/>
    </row>
    <row r="5" spans="2:9" ht="15.75" customHeight="1">
      <c r="B5" s="215"/>
      <c r="C5" s="220"/>
      <c r="D5" s="476" t="s">
        <v>222</v>
      </c>
      <c r="E5" s="476"/>
      <c r="F5" s="476"/>
      <c r="G5" s="476"/>
      <c r="H5" s="476"/>
      <c r="I5" s="219"/>
    </row>
    <row r="6" spans="2:9" s="396" customFormat="1" ht="30.75" customHeight="1">
      <c r="B6" s="397"/>
      <c r="C6" s="470" t="s">
        <v>252</v>
      </c>
      <c r="D6" s="470"/>
      <c r="E6" s="470"/>
      <c r="F6" s="470"/>
      <c r="G6" s="470"/>
      <c r="H6" s="470"/>
      <c r="I6" s="398"/>
    </row>
    <row r="7" spans="2:9" s="396" customFormat="1" ht="8.25" customHeight="1">
      <c r="B7" s="397"/>
      <c r="C7" s="400"/>
      <c r="D7" s="400"/>
      <c r="E7" s="400"/>
      <c r="F7" s="400"/>
      <c r="G7" s="400"/>
      <c r="H7" s="400"/>
      <c r="I7" s="398"/>
    </row>
    <row r="8" spans="2:9" s="396" customFormat="1" ht="99" customHeight="1">
      <c r="B8" s="397"/>
      <c r="C8" s="472" t="s">
        <v>274</v>
      </c>
      <c r="D8" s="473"/>
      <c r="E8" s="473"/>
      <c r="F8" s="473"/>
      <c r="G8" s="473"/>
      <c r="H8" s="474"/>
      <c r="I8" s="398"/>
    </row>
    <row r="9" spans="2:9" ht="24.75" customHeight="1">
      <c r="B9" s="215"/>
      <c r="C9" s="468" t="s">
        <v>257</v>
      </c>
      <c r="D9" s="468"/>
      <c r="E9" s="468"/>
      <c r="F9" s="468"/>
      <c r="G9" s="468"/>
      <c r="H9" s="468"/>
      <c r="I9" s="219"/>
    </row>
    <row r="10" spans="2:11" ht="39.75" customHeight="1">
      <c r="B10" s="215"/>
      <c r="C10" s="468" t="s">
        <v>223</v>
      </c>
      <c r="D10" s="468"/>
      <c r="E10" s="468"/>
      <c r="F10" s="468"/>
      <c r="G10" s="468"/>
      <c r="H10" s="468"/>
      <c r="I10" s="219"/>
      <c r="K10" s="399"/>
    </row>
    <row r="11" spans="2:9" ht="9" customHeight="1">
      <c r="B11" s="215"/>
      <c r="C11" s="221"/>
      <c r="D11" s="202"/>
      <c r="E11" s="202"/>
      <c r="F11" s="202"/>
      <c r="G11" s="202"/>
      <c r="H11" s="202"/>
      <c r="I11" s="219"/>
    </row>
    <row r="12" spans="2:9" ht="54" customHeight="1">
      <c r="B12" s="215"/>
      <c r="C12" s="471" t="s">
        <v>261</v>
      </c>
      <c r="D12" s="468"/>
      <c r="E12" s="468"/>
      <c r="F12" s="468"/>
      <c r="G12" s="468"/>
      <c r="H12" s="468"/>
      <c r="I12" s="219"/>
    </row>
    <row r="13" spans="2:11" ht="9.75" customHeight="1">
      <c r="B13" s="215"/>
      <c r="C13" s="202"/>
      <c r="D13" s="202"/>
      <c r="E13" s="202"/>
      <c r="F13" s="202"/>
      <c r="G13" s="202"/>
      <c r="H13" s="202"/>
      <c r="I13" s="219"/>
      <c r="K13" s="399"/>
    </row>
    <row r="14" spans="2:9" ht="81" customHeight="1">
      <c r="B14" s="215"/>
      <c r="C14" s="468" t="s">
        <v>262</v>
      </c>
      <c r="D14" s="468"/>
      <c r="E14" s="468"/>
      <c r="F14" s="468"/>
      <c r="G14" s="468"/>
      <c r="H14" s="468"/>
      <c r="I14" s="219"/>
    </row>
    <row r="15" spans="2:9" ht="12.75">
      <c r="B15" s="215"/>
      <c r="C15" s="202"/>
      <c r="D15" s="202"/>
      <c r="E15" s="202"/>
      <c r="F15" s="202"/>
      <c r="G15" s="202"/>
      <c r="H15" s="202"/>
      <c r="I15" s="219"/>
    </row>
    <row r="16" spans="2:9" ht="39.75" customHeight="1">
      <c r="B16" s="215"/>
      <c r="C16" s="468" t="s">
        <v>258</v>
      </c>
      <c r="D16" s="469"/>
      <c r="E16" s="469"/>
      <c r="F16" s="469"/>
      <c r="G16" s="469"/>
      <c r="H16" s="469"/>
      <c r="I16" s="219"/>
    </row>
    <row r="17" spans="2:9" ht="12.75">
      <c r="B17" s="215"/>
      <c r="C17" s="202"/>
      <c r="D17" s="202"/>
      <c r="E17" s="202"/>
      <c r="F17" s="202"/>
      <c r="G17" s="202"/>
      <c r="H17" s="202"/>
      <c r="I17" s="219"/>
    </row>
    <row r="18" spans="2:9" ht="54.75" customHeight="1">
      <c r="B18" s="215"/>
      <c r="C18" s="468" t="s">
        <v>294</v>
      </c>
      <c r="D18" s="468"/>
      <c r="E18" s="468"/>
      <c r="F18" s="468"/>
      <c r="G18" s="468"/>
      <c r="H18" s="468"/>
      <c r="I18" s="219"/>
    </row>
    <row r="19" spans="2:9" ht="8.25" customHeight="1">
      <c r="B19" s="215"/>
      <c r="C19" s="202"/>
      <c r="D19" s="202"/>
      <c r="E19" s="202"/>
      <c r="F19" s="202"/>
      <c r="G19" s="202"/>
      <c r="H19" s="202"/>
      <c r="I19" s="219"/>
    </row>
    <row r="20" spans="2:9" ht="81" customHeight="1">
      <c r="B20" s="215"/>
      <c r="C20" s="468" t="s">
        <v>263</v>
      </c>
      <c r="D20" s="468"/>
      <c r="E20" s="468"/>
      <c r="F20" s="468"/>
      <c r="G20" s="468"/>
      <c r="H20" s="468"/>
      <c r="I20" s="219"/>
    </row>
    <row r="21" spans="2:9" ht="79.5" customHeight="1">
      <c r="B21" s="215"/>
      <c r="C21" s="469" t="s">
        <v>264</v>
      </c>
      <c r="D21" s="469"/>
      <c r="E21" s="469"/>
      <c r="F21" s="469"/>
      <c r="G21" s="469"/>
      <c r="H21" s="469"/>
      <c r="I21" s="219"/>
    </row>
    <row r="22" spans="2:9" ht="12.75">
      <c r="B22" s="215"/>
      <c r="C22" s="221"/>
      <c r="D22" s="202"/>
      <c r="E22" s="202"/>
      <c r="F22" s="202"/>
      <c r="G22" s="202"/>
      <c r="H22" s="202"/>
      <c r="I22" s="219"/>
    </row>
    <row r="23" spans="2:9" ht="27.75" customHeight="1">
      <c r="B23" s="215"/>
      <c r="C23" s="468" t="s">
        <v>259</v>
      </c>
      <c r="D23" s="468"/>
      <c r="E23" s="468"/>
      <c r="F23" s="468"/>
      <c r="G23" s="468"/>
      <c r="H23" s="468"/>
      <c r="I23" s="219"/>
    </row>
    <row r="24" spans="2:9" ht="7.5" customHeight="1" thickBot="1">
      <c r="B24" s="222"/>
      <c r="C24" s="223"/>
      <c r="D24" s="224"/>
      <c r="E24" s="224"/>
      <c r="F24" s="224"/>
      <c r="G24" s="224"/>
      <c r="H24" s="224"/>
      <c r="I24" s="225"/>
    </row>
  </sheetData>
  <sheetProtection password="CED6" sheet="1"/>
  <mergeCells count="13">
    <mergeCell ref="C6:H6"/>
    <mergeCell ref="C12:H12"/>
    <mergeCell ref="C8:H8"/>
    <mergeCell ref="C3:H3"/>
    <mergeCell ref="C10:H10"/>
    <mergeCell ref="D5:H5"/>
    <mergeCell ref="C9:H9"/>
    <mergeCell ref="C23:H23"/>
    <mergeCell ref="C14:H14"/>
    <mergeCell ref="C20:H20"/>
    <mergeCell ref="C21:H21"/>
    <mergeCell ref="C16:H16"/>
    <mergeCell ref="C18:H18"/>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dimension ref="A1:I71"/>
  <sheetViews>
    <sheetView zoomScalePageLayoutView="0" workbookViewId="0" topLeftCell="A1">
      <selection activeCell="A2" sqref="A2:A26"/>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s>
  <sheetData>
    <row r="1" spans="1:9" ht="15.75" customHeight="1">
      <c r="A1" s="148" t="s">
        <v>159</v>
      </c>
      <c r="B1" s="149" t="s">
        <v>300</v>
      </c>
      <c r="C1" s="149" t="s">
        <v>160</v>
      </c>
      <c r="D1" s="148" t="s">
        <v>161</v>
      </c>
      <c r="E1" s="149" t="s">
        <v>162</v>
      </c>
      <c r="F1" s="149" t="s">
        <v>163</v>
      </c>
      <c r="G1" s="150"/>
      <c r="H1" s="150"/>
      <c r="I1" s="150"/>
    </row>
    <row r="2" spans="1:9" ht="15.75" customHeight="1">
      <c r="A2" s="148" t="s">
        <v>312</v>
      </c>
      <c r="B2" s="395">
        <f>+DDJJ_CUAT_PAR!$G$30</f>
        <v>0</v>
      </c>
      <c r="C2" s="395">
        <f>+DDJJ_CUAT_PAR!$M$30</f>
        <v>0</v>
      </c>
      <c r="D2" s="152">
        <f>+DDJJ_CUAT_PAR!D$46</f>
        <v>44840</v>
      </c>
      <c r="E2" s="153">
        <f>N(+DDJJ_CUAT_PAR!J$46)</f>
        <v>0</v>
      </c>
      <c r="F2" s="154">
        <f>N(+DDJJ_CUAT_PAR!J$47)</f>
        <v>0</v>
      </c>
      <c r="G2" s="150"/>
      <c r="H2" s="150"/>
      <c r="I2" s="150"/>
    </row>
    <row r="3" spans="1:9" ht="15.75" customHeight="1">
      <c r="A3" s="148" t="s">
        <v>312</v>
      </c>
      <c r="B3" s="395">
        <f>+DDJJ_CUAT_PAR!$G$30</f>
        <v>0</v>
      </c>
      <c r="C3" s="395">
        <f>+DDJJ_CUAT_PAR!$M$30</f>
        <v>0</v>
      </c>
      <c r="D3" s="152">
        <f>+DDJJ_CUAT_PAR!D$46</f>
        <v>44840</v>
      </c>
      <c r="E3" s="153">
        <f>N(+DDJJ_CUAT_PAR!K$46)</f>
        <v>0</v>
      </c>
      <c r="F3" s="154">
        <f>N(+DDJJ_CUAT_PAR!K$47)</f>
        <v>0</v>
      </c>
      <c r="G3" s="150"/>
      <c r="H3" s="150"/>
      <c r="I3" s="150"/>
    </row>
    <row r="4" spans="1:9" ht="15.75" customHeight="1">
      <c r="A4" s="148" t="s">
        <v>312</v>
      </c>
      <c r="B4" s="395">
        <f>+DDJJ_CUAT_PAR!$G$30</f>
        <v>0</v>
      </c>
      <c r="C4" s="395">
        <f>+DDJJ_CUAT_PAR!$M$30</f>
        <v>0</v>
      </c>
      <c r="D4" s="152">
        <f>+DDJJ_CUAT_PAR!D$46</f>
        <v>44840</v>
      </c>
      <c r="E4" s="153">
        <f>N(+DDJJ_CUAT_PAR!L$46)</f>
        <v>0</v>
      </c>
      <c r="F4" s="154">
        <f>N(+DDJJ_CUAT_PAR!L$47)</f>
        <v>0</v>
      </c>
      <c r="G4" s="150"/>
      <c r="H4" s="150"/>
      <c r="I4" s="150"/>
    </row>
    <row r="5" spans="1:9" ht="15.75" customHeight="1">
      <c r="A5" s="148" t="s">
        <v>312</v>
      </c>
      <c r="B5" s="395">
        <f>+DDJJ_CUAT_PAR!$G$30</f>
        <v>0</v>
      </c>
      <c r="C5" s="395">
        <f>+DDJJ_CUAT_PAR!$M$30</f>
        <v>0</v>
      </c>
      <c r="D5" s="152">
        <f>+DDJJ_CUAT_PAR!D$46</f>
        <v>44840</v>
      </c>
      <c r="E5" s="153">
        <f>N(+DDJJ_CUAT_PAR!M$46)</f>
        <v>0</v>
      </c>
      <c r="F5" s="154">
        <f>N(+DDJJ_CUAT_PAR!M$47)</f>
        <v>0</v>
      </c>
      <c r="G5" s="150"/>
      <c r="H5" s="150"/>
      <c r="I5" s="150"/>
    </row>
    <row r="6" spans="1:9" ht="15.75" customHeight="1">
      <c r="A6" s="148" t="s">
        <v>312</v>
      </c>
      <c r="B6" s="395">
        <f>+DDJJ_CUAT_PAR!$G$30</f>
        <v>0</v>
      </c>
      <c r="C6" s="395">
        <f>+DDJJ_CUAT_PAR!$M$30</f>
        <v>0</v>
      </c>
      <c r="D6" s="152">
        <f>+DDJJ_CUAT_PAR!D$46</f>
        <v>44840</v>
      </c>
      <c r="E6" s="153">
        <f>N(+DDJJ_CUAT_PAR!N$46)</f>
        <v>0</v>
      </c>
      <c r="F6" s="154">
        <f>N(+DDJJ_CUAT_PAR!N$47)</f>
        <v>0</v>
      </c>
      <c r="G6" s="150"/>
      <c r="H6" s="150"/>
      <c r="I6" s="150"/>
    </row>
    <row r="7" spans="1:9" ht="15.75" customHeight="1">
      <c r="A7" s="148" t="s">
        <v>313</v>
      </c>
      <c r="B7" s="395">
        <f>+DDJJ_CUAT_PAR!$G$30</f>
        <v>0</v>
      </c>
      <c r="C7" s="395">
        <f>+DDJJ_CUAT_PAR!$M$30</f>
        <v>0</v>
      </c>
      <c r="D7" s="152">
        <f>+DDJJ_CUAT_PAR!D$48</f>
        <v>44874</v>
      </c>
      <c r="E7" s="153">
        <f>N(+DDJJ_CUAT_PAR!J$48)</f>
        <v>0</v>
      </c>
      <c r="F7" s="154">
        <f>N(+DDJJ_CUAT_PAR!J$49)</f>
        <v>0</v>
      </c>
      <c r="G7" s="150"/>
      <c r="H7" s="150"/>
      <c r="I7" s="150"/>
    </row>
    <row r="8" spans="1:9" ht="15.75" customHeight="1">
      <c r="A8" s="148" t="s">
        <v>313</v>
      </c>
      <c r="B8" s="395">
        <f>+DDJJ_CUAT_PAR!$G$30</f>
        <v>0</v>
      </c>
      <c r="C8" s="395">
        <f>+DDJJ_CUAT_PAR!$M$30</f>
        <v>0</v>
      </c>
      <c r="D8" s="152">
        <f>+DDJJ_CUAT_PAR!D$48</f>
        <v>44874</v>
      </c>
      <c r="E8" s="153">
        <f>N(+DDJJ_CUAT_PAR!K$48)</f>
        <v>0</v>
      </c>
      <c r="F8" s="154">
        <f>N(+DDJJ_CUAT_PAR!K$49)</f>
        <v>0</v>
      </c>
      <c r="G8" s="150"/>
      <c r="H8" s="150"/>
      <c r="I8" s="150"/>
    </row>
    <row r="9" spans="1:9" ht="15.75" customHeight="1">
      <c r="A9" s="148" t="s">
        <v>313</v>
      </c>
      <c r="B9" s="395">
        <f>+DDJJ_CUAT_PAR!$G$30</f>
        <v>0</v>
      </c>
      <c r="C9" s="395">
        <f>+DDJJ_CUAT_PAR!$M$30</f>
        <v>0</v>
      </c>
      <c r="D9" s="152">
        <f>+DDJJ_CUAT_PAR!D$48</f>
        <v>44874</v>
      </c>
      <c r="E9" s="153">
        <f>N(+DDJJ_CUAT_PAR!L$48)</f>
        <v>0</v>
      </c>
      <c r="F9" s="154">
        <f>N(+DDJJ_CUAT_PAR!L$49)</f>
        <v>0</v>
      </c>
      <c r="G9" s="150"/>
      <c r="H9" s="150"/>
      <c r="I9" s="150"/>
    </row>
    <row r="10" spans="1:9" ht="15.75" customHeight="1">
      <c r="A10" s="148" t="s">
        <v>313</v>
      </c>
      <c r="B10" s="395">
        <f>+DDJJ_CUAT_PAR!$G$30</f>
        <v>0</v>
      </c>
      <c r="C10" s="395">
        <f>+DDJJ_CUAT_PAR!$M$30</f>
        <v>0</v>
      </c>
      <c r="D10" s="152">
        <f>+DDJJ_CUAT_PAR!D$48</f>
        <v>44874</v>
      </c>
      <c r="E10" s="153">
        <f>N(+DDJJ_CUAT_PAR!M$48)</f>
        <v>0</v>
      </c>
      <c r="F10" s="154">
        <f>N(+DDJJ_CUAT_PAR!M$49)</f>
        <v>0</v>
      </c>
      <c r="G10" s="150"/>
      <c r="H10" s="150"/>
      <c r="I10" s="150"/>
    </row>
    <row r="11" spans="1:9" ht="15.75" customHeight="1">
      <c r="A11" s="148" t="s">
        <v>313</v>
      </c>
      <c r="B11" s="395">
        <f>+DDJJ_CUAT_PAR!$G$30</f>
        <v>0</v>
      </c>
      <c r="C11" s="395">
        <f>+DDJJ_CUAT_PAR!$M$30</f>
        <v>0</v>
      </c>
      <c r="D11" s="152">
        <f>+DDJJ_CUAT_PAR!D$48</f>
        <v>44874</v>
      </c>
      <c r="E11" s="153">
        <f>N(+DDJJ_CUAT_PAR!N$48)</f>
        <v>0</v>
      </c>
      <c r="F11" s="154">
        <f>N(+DDJJ_CUAT_PAR!N$49)</f>
        <v>0</v>
      </c>
      <c r="G11" s="150"/>
      <c r="H11" s="150"/>
      <c r="I11" s="150"/>
    </row>
    <row r="12" spans="1:9" ht="15.75" customHeight="1">
      <c r="A12" s="148" t="s">
        <v>314</v>
      </c>
      <c r="B12" s="395">
        <f>+DDJJ_CUAT_PAR!$G$30</f>
        <v>0</v>
      </c>
      <c r="C12" s="395">
        <f>+DDJJ_CUAT_PAR!$M$30</f>
        <v>0</v>
      </c>
      <c r="D12" s="152">
        <f>+DDJJ_CUAT_PAR!D$50</f>
        <v>44902</v>
      </c>
      <c r="E12" s="153">
        <f>N(+DDJJ_CUAT_PAR!J$50)</f>
        <v>0</v>
      </c>
      <c r="F12" s="154">
        <f>N(+DDJJ_CUAT_PAR!J$51)</f>
        <v>0</v>
      </c>
      <c r="G12" s="150"/>
      <c r="H12" s="150"/>
      <c r="I12" s="150"/>
    </row>
    <row r="13" spans="1:9" ht="15.75" customHeight="1">
      <c r="A13" s="148" t="s">
        <v>314</v>
      </c>
      <c r="B13" s="395">
        <f>+DDJJ_CUAT_PAR!$G$30</f>
        <v>0</v>
      </c>
      <c r="C13" s="395">
        <f>+DDJJ_CUAT_PAR!$M$30</f>
        <v>0</v>
      </c>
      <c r="D13" s="152">
        <f>+DDJJ_CUAT_PAR!D$50</f>
        <v>44902</v>
      </c>
      <c r="E13" s="153">
        <f>N(+DDJJ_CUAT_PAR!K$50)</f>
        <v>0</v>
      </c>
      <c r="F13" s="154">
        <f>N(+DDJJ_CUAT_PAR!K$51)</f>
        <v>0</v>
      </c>
      <c r="G13" s="150"/>
      <c r="H13" s="150"/>
      <c r="I13" s="150"/>
    </row>
    <row r="14" spans="1:9" ht="15.75" customHeight="1">
      <c r="A14" s="148" t="s">
        <v>314</v>
      </c>
      <c r="B14" s="395">
        <f>+DDJJ_CUAT_PAR!$G$30</f>
        <v>0</v>
      </c>
      <c r="C14" s="395">
        <f>+DDJJ_CUAT_PAR!$M$30</f>
        <v>0</v>
      </c>
      <c r="D14" s="152">
        <f>+DDJJ_CUAT_PAR!D$50</f>
        <v>44902</v>
      </c>
      <c r="E14" s="153">
        <f>N(+DDJJ_CUAT_PAR!L$50)</f>
        <v>0</v>
      </c>
      <c r="F14" s="154">
        <f>N(+DDJJ_CUAT_PAR!L$51)</f>
        <v>0</v>
      </c>
      <c r="G14" s="150"/>
      <c r="H14" s="150"/>
      <c r="I14" s="150"/>
    </row>
    <row r="15" spans="1:9" ht="15.75" customHeight="1">
      <c r="A15" s="148" t="s">
        <v>314</v>
      </c>
      <c r="B15" s="395">
        <f>+DDJJ_CUAT_PAR!$G$30</f>
        <v>0</v>
      </c>
      <c r="C15" s="395">
        <f>+DDJJ_CUAT_PAR!$M$30</f>
        <v>0</v>
      </c>
      <c r="D15" s="152">
        <f>+DDJJ_CUAT_PAR!D$50</f>
        <v>44902</v>
      </c>
      <c r="E15" s="153">
        <f>N(+DDJJ_CUAT_PAR!M$50)</f>
        <v>0</v>
      </c>
      <c r="F15" s="154">
        <f>N(+DDJJ_CUAT_PAR!M$51)</f>
        <v>0</v>
      </c>
      <c r="G15" s="150"/>
      <c r="H15" s="150"/>
      <c r="I15" s="150"/>
    </row>
    <row r="16" spans="1:9" ht="15.75" customHeight="1">
      <c r="A16" s="148" t="s">
        <v>314</v>
      </c>
      <c r="B16" s="395">
        <f>+DDJJ_CUAT_PAR!$G$30</f>
        <v>0</v>
      </c>
      <c r="C16" s="395">
        <f>+DDJJ_CUAT_PAR!$M$30</f>
        <v>0</v>
      </c>
      <c r="D16" s="152">
        <f>+DDJJ_CUAT_PAR!D$50</f>
        <v>44902</v>
      </c>
      <c r="E16" s="153">
        <f>N(+DDJJ_CUAT_PAR!N$50)</f>
        <v>0</v>
      </c>
      <c r="F16" s="154">
        <f>N(+DDJJ_CUAT_PAR!N$51)</f>
        <v>0</v>
      </c>
      <c r="G16" s="150"/>
      <c r="H16" s="150"/>
      <c r="I16" s="150"/>
    </row>
    <row r="17" spans="1:9" ht="15.75" customHeight="1">
      <c r="A17" s="148" t="s">
        <v>315</v>
      </c>
      <c r="B17" s="395">
        <f>+DDJJ_CUAT_PAR!$G$30</f>
        <v>0</v>
      </c>
      <c r="C17" s="395">
        <f>+DDJJ_CUAT_PAR!$M$30</f>
        <v>0</v>
      </c>
      <c r="D17" s="152">
        <f>+DDJJ_CUAT_PAR!D$52</f>
        <v>44935</v>
      </c>
      <c r="E17" s="153">
        <f>N(+DDJJ_CUAT_PAR!J$52)</f>
        <v>0</v>
      </c>
      <c r="F17" s="154">
        <f>N(+DDJJ_CUAT_PAR!J$53)</f>
        <v>0</v>
      </c>
      <c r="G17" s="150"/>
      <c r="H17" s="150"/>
      <c r="I17" s="150"/>
    </row>
    <row r="18" spans="1:9" ht="15.75" customHeight="1">
      <c r="A18" s="148" t="s">
        <v>315</v>
      </c>
      <c r="B18" s="395">
        <f>+DDJJ_CUAT_PAR!$G$30</f>
        <v>0</v>
      </c>
      <c r="C18" s="395">
        <f>+DDJJ_CUAT_PAR!$M$30</f>
        <v>0</v>
      </c>
      <c r="D18" s="152">
        <f>+DDJJ_CUAT_PAR!D$52</f>
        <v>44935</v>
      </c>
      <c r="E18" s="153">
        <f>N(+DDJJ_CUAT_PAR!K$52)</f>
        <v>0</v>
      </c>
      <c r="F18" s="154">
        <f>N(+DDJJ_CUAT_PAR!K$53)</f>
        <v>0</v>
      </c>
      <c r="G18" s="150"/>
      <c r="H18" s="150"/>
      <c r="I18" s="150"/>
    </row>
    <row r="19" spans="1:9" ht="15.75" customHeight="1">
      <c r="A19" s="148" t="s">
        <v>315</v>
      </c>
      <c r="B19" s="395">
        <f>+DDJJ_CUAT_PAR!$G$30</f>
        <v>0</v>
      </c>
      <c r="C19" s="395">
        <f>+DDJJ_CUAT_PAR!$M$30</f>
        <v>0</v>
      </c>
      <c r="D19" s="152">
        <f>+DDJJ_CUAT_PAR!D$52</f>
        <v>44935</v>
      </c>
      <c r="E19" s="153">
        <f>N(+DDJJ_CUAT_PAR!L$52)</f>
        <v>0</v>
      </c>
      <c r="F19" s="154">
        <f>N(+DDJJ_CUAT_PAR!L$53)</f>
        <v>0</v>
      </c>
      <c r="G19" s="150"/>
      <c r="H19" s="150"/>
      <c r="I19" s="150"/>
    </row>
    <row r="20" spans="1:9" ht="15.75" customHeight="1">
      <c r="A20" s="148" t="s">
        <v>315</v>
      </c>
      <c r="B20" s="395">
        <f>+DDJJ_CUAT_PAR!$G$30</f>
        <v>0</v>
      </c>
      <c r="C20" s="395">
        <f>+DDJJ_CUAT_PAR!$M$30</f>
        <v>0</v>
      </c>
      <c r="D20" s="152">
        <f>+DDJJ_CUAT_PAR!D$52</f>
        <v>44935</v>
      </c>
      <c r="E20" s="153">
        <f>N(+DDJJ_CUAT_PAR!M$52)</f>
        <v>0</v>
      </c>
      <c r="F20" s="154">
        <f>N(+DDJJ_CUAT_PAR!M$53)</f>
        <v>0</v>
      </c>
      <c r="G20" s="150"/>
      <c r="H20" s="150"/>
      <c r="I20" s="150"/>
    </row>
    <row r="21" spans="1:9" ht="15.75" customHeight="1">
      <c r="A21" s="148" t="s">
        <v>315</v>
      </c>
      <c r="B21" s="395">
        <f>+DDJJ_CUAT_PAR!$G$30</f>
        <v>0</v>
      </c>
      <c r="C21" s="395">
        <f>+DDJJ_CUAT_PAR!$M$30</f>
        <v>0</v>
      </c>
      <c r="D21" s="152">
        <f>+DDJJ_CUAT_PAR!D$52</f>
        <v>44935</v>
      </c>
      <c r="E21" s="153">
        <f>N(+DDJJ_CUAT_PAR!N$52)</f>
        <v>0</v>
      </c>
      <c r="F21" s="154">
        <f>N(+DDJJ_CUAT_PAR!N$53)</f>
        <v>0</v>
      </c>
      <c r="G21" s="150"/>
      <c r="H21" s="150"/>
      <c r="I21" s="150"/>
    </row>
    <row r="22" spans="1:9" ht="15.75" customHeight="1">
      <c r="A22" s="148" t="s">
        <v>316</v>
      </c>
      <c r="B22" s="395">
        <f>+DDJJ_CUAT_PAR!$G$30</f>
        <v>0</v>
      </c>
      <c r="C22" s="395">
        <f>+DDJJ_CUAT_PAR!$M$30</f>
        <v>0</v>
      </c>
      <c r="D22" s="152">
        <f>+DDJJ_CUAT_PAR!D$54</f>
        <v>44935</v>
      </c>
      <c r="E22" s="153">
        <f>N(+DDJJ_CUAT_PAR!J$54)</f>
        <v>0</v>
      </c>
      <c r="F22" s="154">
        <f>N(+DDJJ_CUAT_PAR!J$55)</f>
        <v>0</v>
      </c>
      <c r="G22" s="150"/>
      <c r="H22" s="150"/>
      <c r="I22" s="150"/>
    </row>
    <row r="23" spans="1:9" ht="15.75" customHeight="1">
      <c r="A23" s="148" t="s">
        <v>316</v>
      </c>
      <c r="B23" s="395">
        <f>+DDJJ_CUAT_PAR!$G$30</f>
        <v>0</v>
      </c>
      <c r="C23" s="395">
        <f>+DDJJ_CUAT_PAR!$M$30</f>
        <v>0</v>
      </c>
      <c r="D23" s="152">
        <f>+DDJJ_CUAT_PAR!D$54</f>
        <v>44935</v>
      </c>
      <c r="E23" s="153">
        <f>N(+DDJJ_CUAT_PAR!K$54)</f>
        <v>0</v>
      </c>
      <c r="F23" s="154">
        <f>N(+DDJJ_CUAT_PAR!K$55)</f>
        <v>0</v>
      </c>
      <c r="G23" s="150"/>
      <c r="H23" s="150"/>
      <c r="I23" s="150"/>
    </row>
    <row r="24" spans="1:9" ht="15.75" customHeight="1">
      <c r="A24" s="148" t="s">
        <v>316</v>
      </c>
      <c r="B24" s="395">
        <f>+DDJJ_CUAT_PAR!$G$30</f>
        <v>0</v>
      </c>
      <c r="C24" s="395">
        <f>+DDJJ_CUAT_PAR!$M$30</f>
        <v>0</v>
      </c>
      <c r="D24" s="152">
        <f>+DDJJ_CUAT_PAR!D$54</f>
        <v>44935</v>
      </c>
      <c r="E24" s="153">
        <f>N(+DDJJ_CUAT_PAR!L$54)</f>
        <v>0</v>
      </c>
      <c r="F24" s="154">
        <f>N(+DDJJ_CUAT_PAR!L$55)</f>
        <v>0</v>
      </c>
      <c r="G24" s="150"/>
      <c r="H24" s="150"/>
      <c r="I24" s="150"/>
    </row>
    <row r="25" spans="1:9" ht="15.75" customHeight="1">
      <c r="A25" s="148" t="s">
        <v>316</v>
      </c>
      <c r="B25" s="395">
        <f>+DDJJ_CUAT_PAR!$G$30</f>
        <v>0</v>
      </c>
      <c r="C25" s="395">
        <f>+DDJJ_CUAT_PAR!$M$30</f>
        <v>0</v>
      </c>
      <c r="D25" s="152">
        <f>+DDJJ_CUAT_PAR!D$54</f>
        <v>44935</v>
      </c>
      <c r="E25" s="153">
        <f>N(+DDJJ_CUAT_PAR!M$54)</f>
        <v>0</v>
      </c>
      <c r="F25" s="154">
        <f>N(+DDJJ_CUAT_PAR!M$55)</f>
        <v>0</v>
      </c>
      <c r="G25" s="150"/>
      <c r="H25" s="150"/>
      <c r="I25" s="150"/>
    </row>
    <row r="26" spans="1:9" ht="15.75" customHeight="1">
      <c r="A26" s="148" t="s">
        <v>316</v>
      </c>
      <c r="B26" s="395">
        <f>+DDJJ_CUAT_PAR!$G$30</f>
        <v>0</v>
      </c>
      <c r="C26" s="395">
        <f>+DDJJ_CUAT_PAR!$M$30</f>
        <v>0</v>
      </c>
      <c r="D26" s="152">
        <f>+DDJJ_CUAT_PAR!D$54</f>
        <v>44935</v>
      </c>
      <c r="E26" s="153">
        <f>N(+DDJJ_CUAT_PAR!N$54)</f>
        <v>0</v>
      </c>
      <c r="F26" s="154">
        <f>N(+DDJJ_CUAT_PAR!N$55)</f>
        <v>0</v>
      </c>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row r="67" spans="1:9" ht="12.75">
      <c r="A67" s="155"/>
      <c r="B67" s="150"/>
      <c r="C67" s="150"/>
      <c r="D67" s="155"/>
      <c r="E67" s="150"/>
      <c r="F67" s="150"/>
      <c r="G67" s="150"/>
      <c r="H67" s="150"/>
      <c r="I67" s="150"/>
    </row>
    <row r="68" spans="1:9" ht="12.75">
      <c r="A68" s="155"/>
      <c r="B68" s="150"/>
      <c r="C68" s="150"/>
      <c r="D68" s="155"/>
      <c r="E68" s="150"/>
      <c r="F68" s="150"/>
      <c r="G68" s="150"/>
      <c r="H68" s="150"/>
      <c r="I68" s="150"/>
    </row>
    <row r="69" spans="1:9" ht="12.75">
      <c r="A69" s="155"/>
      <c r="B69" s="150"/>
      <c r="C69" s="150"/>
      <c r="D69" s="155"/>
      <c r="E69" s="150"/>
      <c r="F69" s="150"/>
      <c r="G69" s="150"/>
      <c r="H69" s="150"/>
      <c r="I69" s="150"/>
    </row>
    <row r="70" spans="1:9" ht="12.75">
      <c r="A70" s="155"/>
      <c r="B70" s="150"/>
      <c r="C70" s="150"/>
      <c r="D70" s="155"/>
      <c r="E70" s="150"/>
      <c r="F70" s="150"/>
      <c r="G70" s="150"/>
      <c r="H70" s="150"/>
      <c r="I70" s="150"/>
    </row>
    <row r="71" spans="1:9" ht="12.75">
      <c r="A71" s="155"/>
      <c r="B71" s="150"/>
      <c r="C71" s="150"/>
      <c r="D71" s="155"/>
      <c r="E71" s="150"/>
      <c r="F71" s="150"/>
      <c r="G71" s="150"/>
      <c r="H71" s="150"/>
      <c r="I71" s="150"/>
    </row>
  </sheetData>
  <sheetProtection password="CED6" sheet="1"/>
  <printOptions/>
  <pageMargins left="0.75" right="0.75" top="1" bottom="1" header="0" footer="0"/>
  <pageSetup horizontalDpi="600" verticalDpi="600" orientation="portrait" paperSize="5" r:id="rId1"/>
</worksheet>
</file>

<file path=xl/worksheets/sheet11.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2" sqref="A2:A6"/>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159</v>
      </c>
      <c r="B1" s="157" t="s">
        <v>300</v>
      </c>
      <c r="C1" s="157" t="s">
        <v>160</v>
      </c>
      <c r="D1" s="157" t="s">
        <v>164</v>
      </c>
      <c r="E1" s="157" t="s">
        <v>165</v>
      </c>
      <c r="F1" s="157" t="s">
        <v>166</v>
      </c>
      <c r="G1" s="157" t="s">
        <v>167</v>
      </c>
      <c r="H1" s="157" t="s">
        <v>168</v>
      </c>
      <c r="I1" s="157" t="s">
        <v>169</v>
      </c>
      <c r="J1" s="157" t="s">
        <v>170</v>
      </c>
      <c r="K1" s="157" t="s">
        <v>171</v>
      </c>
      <c r="L1" s="157" t="s">
        <v>172</v>
      </c>
      <c r="M1" s="157" t="s">
        <v>173</v>
      </c>
      <c r="N1" s="157" t="s">
        <v>174</v>
      </c>
      <c r="O1" s="157" t="s">
        <v>175</v>
      </c>
      <c r="P1" s="157" t="s">
        <v>176</v>
      </c>
      <c r="Q1" s="158" t="s">
        <v>177</v>
      </c>
      <c r="R1" s="157" t="s">
        <v>178</v>
      </c>
      <c r="S1" s="157" t="s">
        <v>179</v>
      </c>
      <c r="T1" s="159" t="s">
        <v>180</v>
      </c>
      <c r="U1" s="160"/>
      <c r="V1" s="160"/>
      <c r="W1" s="160"/>
      <c r="X1" s="160"/>
      <c r="Y1" s="160"/>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161" t="s">
        <v>312</v>
      </c>
      <c r="B2" s="162">
        <f>N(+DDJJ_CUAT_PAR!$G$30)</f>
        <v>0</v>
      </c>
      <c r="C2" s="162">
        <f>T(+DDJJ_CUAT_PAR!$M$30)</f>
      </c>
      <c r="D2" s="162">
        <f>T(+SET!E$7)</f>
      </c>
      <c r="E2" s="162">
        <f>T(+SET!U$7)</f>
      </c>
      <c r="F2" s="162">
        <f>T(+SET!L$7)</f>
      </c>
      <c r="G2" s="162">
        <f>T(+SET!L9)</f>
      </c>
      <c r="H2" s="162">
        <f>T(+SET!AB$5)</f>
      </c>
      <c r="I2" s="162">
        <f>N(+SET!AB$7)</f>
        <v>0</v>
      </c>
      <c r="J2" s="162">
        <f>T(+SET!AB$9)</f>
      </c>
      <c r="K2" s="162">
        <f>T(+SET!W$9)</f>
      </c>
      <c r="L2" s="162">
        <f>T(+CARATULA!$J$18)</f>
      </c>
      <c r="M2" s="162">
        <f>T(+SET!E$9)</f>
      </c>
      <c r="N2" s="162">
        <f>T(+SET!R$9)</f>
      </c>
      <c r="O2" s="162">
        <f>T(+DDJJ_CUAT_PAR!$G$76)</f>
      </c>
      <c r="P2" s="162">
        <f>T(+DDJJ_CUAT_PAR!$G$78)</f>
      </c>
      <c r="Q2" s="163">
        <f>N(+DDJJ_CUAT_PAR!$H$78)</f>
        <v>0</v>
      </c>
      <c r="R2" s="162">
        <f>T(+DDJJ_CUAT_PAR!$C$76)</f>
      </c>
      <c r="S2" s="162">
        <f>T(+DDJJ_CUAT_PAR!$C$78)</f>
      </c>
      <c r="T2" s="164">
        <f>N(+DDJJ_CUAT_PAR!$D$78)</f>
        <v>0</v>
      </c>
      <c r="U2" s="150"/>
      <c r="V2" s="150"/>
      <c r="W2" s="150"/>
      <c r="X2" s="150"/>
      <c r="Y2" s="150"/>
    </row>
    <row r="3" spans="1:25" ht="24.75" customHeight="1">
      <c r="A3" s="161" t="s">
        <v>313</v>
      </c>
      <c r="B3" s="162">
        <f>N(+DDJJ_CUAT_PAR!$G$30)</f>
        <v>0</v>
      </c>
      <c r="C3" s="162">
        <f>T(+DDJJ_CUAT_PAR!$M$30)</f>
      </c>
      <c r="D3" s="162">
        <f>T(+OCT!E$7)</f>
      </c>
      <c r="E3" s="162">
        <f>T(+OCT!U$7)</f>
      </c>
      <c r="F3" s="162">
        <f>T(+OCT!L$7)</f>
      </c>
      <c r="G3" s="162">
        <f>T(+OCT!L$9)</f>
      </c>
      <c r="H3" s="162">
        <f>T(+OCT!AB$5)</f>
      </c>
      <c r="I3" s="162">
        <f>N(+OCT!AB$7)</f>
        <v>0</v>
      </c>
      <c r="J3" s="162">
        <f>T(+OCT!AB$9)</f>
      </c>
      <c r="K3" s="162">
        <f>T(+OCT!W$9)</f>
      </c>
      <c r="L3" s="162">
        <f>T(+CARATULA!$J$18)</f>
      </c>
      <c r="M3" s="162">
        <f>T(+OCT!E$9)</f>
      </c>
      <c r="N3" s="162">
        <f>T(+OCT!R$9)</f>
      </c>
      <c r="O3" s="162">
        <f>T(+DDJJ_CUAT_PAR!$G$76)</f>
      </c>
      <c r="P3" s="162">
        <f>T(+DDJJ_CUAT_PAR!$G$78)</f>
      </c>
      <c r="Q3" s="163">
        <f>N(+DDJJ_CUAT_PAR!$H$78)</f>
        <v>0</v>
      </c>
      <c r="R3" s="162">
        <f>T(+DDJJ_CUAT_PAR!$C$76)</f>
      </c>
      <c r="S3" s="162">
        <f>T(+DDJJ_CUAT_PAR!$C$78)</f>
      </c>
      <c r="T3" s="164">
        <f>N(+DDJJ_CUAT_PAR!$D$78)</f>
        <v>0</v>
      </c>
      <c r="U3" s="150"/>
      <c r="V3" s="150"/>
      <c r="W3" s="150"/>
      <c r="X3" s="150"/>
      <c r="Y3" s="150"/>
    </row>
    <row r="4" spans="1:25" ht="24.75" customHeight="1">
      <c r="A4" s="161" t="s">
        <v>314</v>
      </c>
      <c r="B4" s="162">
        <f>N(+DDJJ_CUAT_PAR!$G$30)</f>
        <v>0</v>
      </c>
      <c r="C4" s="162">
        <f>T(+DDJJ_CUAT_PAR!$M$30)</f>
      </c>
      <c r="D4" s="162">
        <f>T(+NOV!E$7)</f>
      </c>
      <c r="E4" s="162">
        <f>T(+NOV!U$7)</f>
      </c>
      <c r="F4" s="162">
        <f>T(+NOV!L$7)</f>
      </c>
      <c r="G4" s="162">
        <f>T(+NOV!L$9)</f>
      </c>
      <c r="H4" s="162">
        <f>T(+NOV!AB$5)</f>
      </c>
      <c r="I4" s="162">
        <f>N(+NOV!AB$7)</f>
        <v>0</v>
      </c>
      <c r="J4" s="162">
        <f>T(+NOV!AB$9)</f>
      </c>
      <c r="K4" s="162">
        <f>T(+NOV!W$9)</f>
      </c>
      <c r="L4" s="162">
        <f>T(+CARATULA!$J$18)</f>
      </c>
      <c r="M4" s="162">
        <f>T(+NOV!E$9)</f>
      </c>
      <c r="N4" s="162">
        <f>T(+NOV!R$9)</f>
      </c>
      <c r="O4" s="162">
        <f>T(+DDJJ_CUAT_PAR!$G$76)</f>
      </c>
      <c r="P4" s="162">
        <f>T(+DDJJ_CUAT_PAR!$G$78)</f>
      </c>
      <c r="Q4" s="163">
        <f>N(+DDJJ_CUAT_PAR!$H$78)</f>
        <v>0</v>
      </c>
      <c r="R4" s="162">
        <f>T(+DDJJ_CUAT_PAR!$C$76)</f>
      </c>
      <c r="S4" s="162">
        <f>T(+DDJJ_CUAT_PAR!$C$78)</f>
      </c>
      <c r="T4" s="164">
        <f>N(+DDJJ_CUAT_PAR!$D$78)</f>
        <v>0</v>
      </c>
      <c r="U4" s="150"/>
      <c r="V4" s="150"/>
      <c r="W4" s="150"/>
      <c r="X4" s="150"/>
      <c r="Y4" s="150"/>
    </row>
    <row r="5" spans="1:25" ht="24.75" customHeight="1">
      <c r="A5" s="161" t="s">
        <v>315</v>
      </c>
      <c r="B5" s="162">
        <f>N(+DDJJ_CUAT_PAR!$G$30)</f>
        <v>0</v>
      </c>
      <c r="C5" s="162">
        <f>T(+DDJJ_CUAT_PAR!$M$30)</f>
      </c>
      <c r="D5" s="162">
        <f>T(+DIC!E$7)</f>
      </c>
      <c r="E5" s="162">
        <f>T(+DIC!U$7)</f>
      </c>
      <c r="F5" s="162">
        <f>T(+DIC!L$7)</f>
      </c>
      <c r="G5" s="162">
        <f>T(+DIC!L$9)</f>
      </c>
      <c r="H5" s="162">
        <f>T(+DIC!AB$5)</f>
      </c>
      <c r="I5" s="162">
        <f>N(+DIC!AB$7)</f>
        <v>0</v>
      </c>
      <c r="J5" s="162">
        <f>T(+DIC!AB$9)</f>
      </c>
      <c r="K5" s="162">
        <f>T(+DIC!W$9)</f>
      </c>
      <c r="L5" s="162">
        <f>T(+CARATULA!$J$18)</f>
      </c>
      <c r="M5" s="162">
        <f>T(+DIC!E$9)</f>
      </c>
      <c r="N5" s="162">
        <f>T(+DIC!R$9)</f>
      </c>
      <c r="O5" s="162">
        <f>T(+DDJJ_CUAT_PAR!$G$76)</f>
      </c>
      <c r="P5" s="162">
        <f>T(+DDJJ_CUAT_PAR!$G$78)</f>
      </c>
      <c r="Q5" s="163">
        <f>N(+DDJJ_CUAT_PAR!$H$78)</f>
        <v>0</v>
      </c>
      <c r="R5" s="162">
        <f>T(+DDJJ_CUAT_PAR!$C$76)</f>
      </c>
      <c r="S5" s="162">
        <f>T(+DDJJ_CUAT_PAR!$C$78)</f>
      </c>
      <c r="T5" s="164">
        <f>N(+DDJJ_CUAT_PAR!$D$78)</f>
        <v>0</v>
      </c>
      <c r="U5" s="150"/>
      <c r="V5" s="150"/>
      <c r="W5" s="150"/>
      <c r="X5" s="150"/>
      <c r="Y5" s="150"/>
    </row>
    <row r="6" spans="1:25" ht="24.75" customHeight="1">
      <c r="A6" s="161" t="s">
        <v>316</v>
      </c>
      <c r="B6" s="162">
        <f>N(+DDJJ_CUAT_PAR!$G$30)</f>
        <v>0</v>
      </c>
      <c r="C6" s="162">
        <f>T(+DDJJ_CUAT_PAR!$M$30)</f>
      </c>
      <c r="D6" s="162">
        <f>T(+SACDIC!E$7)</f>
      </c>
      <c r="E6" s="162">
        <f>T(+SACDIC!U$7)</f>
      </c>
      <c r="F6" s="162">
        <f>T(+SACDIC!L$7)</f>
      </c>
      <c r="G6" s="162">
        <f>T(+SACDIC!L$9)</f>
      </c>
      <c r="H6" s="162">
        <f>T(+SACDIC!AB$5)</f>
      </c>
      <c r="I6" s="162">
        <f>N(+SACDIC!AB$7)</f>
        <v>0</v>
      </c>
      <c r="J6" s="162">
        <f>T(+SACDIC!AB$9)</f>
      </c>
      <c r="K6" s="162">
        <f>T(+SACDIC!W$9)</f>
      </c>
      <c r="L6" s="162">
        <f>T(+CARATULA!$J$18)</f>
      </c>
      <c r="M6" s="162">
        <f>T(+SACDIC!E$9)</f>
      </c>
      <c r="N6" s="162">
        <f>T(+SACDIC!R$9)</f>
      </c>
      <c r="O6" s="162">
        <f>T(+DDJJ_CUAT_PAR!$G$76)</f>
      </c>
      <c r="P6" s="162">
        <f>T(+DDJJ_CUAT_PAR!$G$78)</f>
      </c>
      <c r="Q6" s="163">
        <f>N(+DDJJ_CUAT_PAR!$H$78)</f>
        <v>0</v>
      </c>
      <c r="R6" s="162">
        <f>T(+DDJJ_CUAT_PAR!$C$76)</f>
      </c>
      <c r="S6" s="162">
        <f>T(+DDJJ_CUAT_PAR!$C$78)</f>
      </c>
      <c r="T6" s="164">
        <f>N(+DDJJ_CUAT_PAR!$D$78)</f>
        <v>0</v>
      </c>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spans="1:25" ht="27" customHeight="1">
      <c r="A8" s="150"/>
      <c r="B8" s="150"/>
      <c r="C8" s="150"/>
      <c r="D8" s="150"/>
      <c r="E8" s="150"/>
      <c r="F8" s="150"/>
      <c r="G8" s="150"/>
      <c r="H8" s="150"/>
      <c r="I8" s="150"/>
      <c r="J8" s="150"/>
      <c r="K8" s="150"/>
      <c r="L8" s="150"/>
      <c r="M8" s="150"/>
      <c r="N8" s="150"/>
      <c r="O8" s="150"/>
      <c r="P8" s="150"/>
      <c r="Q8" s="155"/>
      <c r="R8" s="150"/>
      <c r="S8" s="150"/>
      <c r="T8" s="165"/>
      <c r="U8" s="150"/>
      <c r="V8" s="150"/>
      <c r="W8" s="150"/>
      <c r="X8" s="150"/>
      <c r="Y8" s="150"/>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J200"/>
  <sheetViews>
    <sheetView showGridLines="0" zoomScale="65" zoomScaleNormal="65" zoomScalePageLayoutView="0" workbookViewId="0" topLeftCell="A110">
      <selection activeCell="A2" sqref="A2:A181"/>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159</v>
      </c>
      <c r="B1" s="157" t="s">
        <v>300</v>
      </c>
      <c r="C1" s="157" t="s">
        <v>160</v>
      </c>
      <c r="D1" s="157" t="s">
        <v>121</v>
      </c>
      <c r="E1" s="157" t="s">
        <v>122</v>
      </c>
      <c r="F1" s="157" t="s">
        <v>181</v>
      </c>
      <c r="G1" s="157" t="s">
        <v>182</v>
      </c>
      <c r="H1" s="157" t="s">
        <v>183</v>
      </c>
      <c r="I1" s="157" t="s">
        <v>184</v>
      </c>
      <c r="J1" s="157" t="s">
        <v>185</v>
      </c>
      <c r="K1" s="157" t="s">
        <v>75</v>
      </c>
      <c r="L1" s="157" t="s">
        <v>186</v>
      </c>
      <c r="M1" s="157" t="s">
        <v>187</v>
      </c>
      <c r="N1" s="157" t="s">
        <v>188</v>
      </c>
      <c r="O1" s="157" t="s">
        <v>189</v>
      </c>
      <c r="P1" s="157" t="s">
        <v>190</v>
      </c>
      <c r="Q1" s="157" t="s">
        <v>191</v>
      </c>
      <c r="R1" s="157" t="s">
        <v>96</v>
      </c>
      <c r="S1" s="157" t="s">
        <v>192</v>
      </c>
      <c r="T1" s="157" t="s">
        <v>98</v>
      </c>
      <c r="U1" s="157" t="s">
        <v>193</v>
      </c>
      <c r="V1" s="157" t="s">
        <v>194</v>
      </c>
      <c r="W1" s="157" t="s">
        <v>195</v>
      </c>
      <c r="X1" s="157" t="s">
        <v>196</v>
      </c>
      <c r="Y1" s="157" t="s">
        <v>197</v>
      </c>
      <c r="Z1" s="157" t="s">
        <v>198</v>
      </c>
      <c r="AA1" s="157" t="s">
        <v>199</v>
      </c>
      <c r="AB1" s="157" t="s">
        <v>200</v>
      </c>
      <c r="AC1" s="167" t="s">
        <v>114</v>
      </c>
      <c r="AD1" s="168"/>
      <c r="AE1" s="150"/>
      <c r="AF1" s="150"/>
      <c r="AG1" s="150"/>
    </row>
    <row r="2" spans="1:36" ht="24.75" customHeight="1">
      <c r="A2" s="169" t="s">
        <v>312</v>
      </c>
      <c r="B2" s="162">
        <f>N(+DDJJ_CUAT_PAR!$G$30)</f>
        <v>0</v>
      </c>
      <c r="C2" s="162">
        <f>T(+DDJJ_CUAT_PAR!$M$30)</f>
      </c>
      <c r="D2" s="162" t="str">
        <f>T(SET!AA$2)</f>
        <v>X</v>
      </c>
      <c r="E2" s="162">
        <f>T(SET!AA$3)</f>
      </c>
      <c r="F2" s="170">
        <f>N(+SET!A$14)</f>
        <v>1</v>
      </c>
      <c r="G2" s="170">
        <f>T(+SET!B$14)</f>
      </c>
      <c r="H2" s="171">
        <f>N(+SET!C$14)</f>
        <v>0</v>
      </c>
      <c r="I2" s="170">
        <f>T(+SET!D$14)</f>
      </c>
      <c r="J2" s="172">
        <f>N(+SET!E$14)</f>
        <v>0</v>
      </c>
      <c r="K2" s="170">
        <f>T(+SET!F$14)</f>
      </c>
      <c r="L2" s="169">
        <f>T(SET!G$14)</f>
      </c>
      <c r="M2" s="172">
        <f>N(+SET!H$14)</f>
        <v>0</v>
      </c>
      <c r="N2" s="173">
        <f>N(SET!I$14)</f>
        <v>0</v>
      </c>
      <c r="O2" s="169">
        <f>N(SET!J$14)</f>
        <v>0</v>
      </c>
      <c r="P2" s="169">
        <f>N(SET!K$14)</f>
        <v>0</v>
      </c>
      <c r="Q2" s="169">
        <f>T(SET!L$14)</f>
      </c>
      <c r="R2" s="170">
        <f>T(+SET!M$14)</f>
      </c>
      <c r="S2" s="170">
        <f>T(SET!N$14)</f>
      </c>
      <c r="T2" s="174">
        <f>N(+SET!O$14)</f>
        <v>0</v>
      </c>
      <c r="U2" s="170">
        <f>N(+SET!P$14)</f>
        <v>0</v>
      </c>
      <c r="V2" s="170">
        <f>N(+SET!Q$14)</f>
        <v>0</v>
      </c>
      <c r="W2" s="175">
        <f>N(+SET!R$14)</f>
        <v>0</v>
      </c>
      <c r="X2" s="175">
        <f>N(+SET!S$14)</f>
        <v>0</v>
      </c>
      <c r="Y2" s="175">
        <f>N(+SET!T$14)</f>
        <v>0</v>
      </c>
      <c r="Z2" s="175">
        <f>N(+SET!U$14)</f>
        <v>0</v>
      </c>
      <c r="AA2" s="175">
        <f>N(+SET!W$14)</f>
        <v>0</v>
      </c>
      <c r="AB2" s="175">
        <f>N(+SET!X$14)</f>
        <v>0</v>
      </c>
      <c r="AC2" s="169">
        <f>T(SET!AB$14)</f>
      </c>
      <c r="AD2" s="176"/>
      <c r="AE2" s="177"/>
      <c r="AF2" s="150"/>
      <c r="AG2" s="150"/>
      <c r="AH2" s="45"/>
      <c r="AI2" s="45"/>
      <c r="AJ2" s="45"/>
    </row>
    <row r="3" spans="1:36" ht="24.75" customHeight="1">
      <c r="A3" s="169" t="s">
        <v>312</v>
      </c>
      <c r="B3" s="162">
        <f>N(+DDJJ_CUAT_PAR!$G$30)</f>
        <v>0</v>
      </c>
      <c r="C3" s="162">
        <f>T(+DDJJ_CUAT_PAR!$M$30)</f>
      </c>
      <c r="D3" s="162" t="str">
        <f>T(SET!AA$2)</f>
        <v>X</v>
      </c>
      <c r="E3" s="162">
        <f>T(SET!AA$3)</f>
      </c>
      <c r="F3" s="170">
        <f>N(+SET!A$15)</f>
        <v>2</v>
      </c>
      <c r="G3" s="170">
        <f>T(+SET!B$15)</f>
      </c>
      <c r="H3" s="171">
        <f>N(+SET!C$15)</f>
        <v>0</v>
      </c>
      <c r="I3" s="170">
        <f>T(+SET!D$15)</f>
      </c>
      <c r="J3" s="172">
        <f>N(+SET!E$15)</f>
        <v>0</v>
      </c>
      <c r="K3" s="170">
        <f>T(+SET!F$15)</f>
      </c>
      <c r="L3" s="169">
        <f>T(SET!G$15)</f>
      </c>
      <c r="M3" s="172">
        <f>N(+SET!H$15)</f>
        <v>0</v>
      </c>
      <c r="N3" s="173">
        <f>N(SET!I$15)</f>
        <v>0</v>
      </c>
      <c r="O3" s="169">
        <f>N(SET!J$15)</f>
        <v>0</v>
      </c>
      <c r="P3" s="169">
        <f>N(SET!K$15)</f>
        <v>0</v>
      </c>
      <c r="Q3" s="169">
        <f>T(SET!L$15)</f>
      </c>
      <c r="R3" s="170">
        <f>T(+SET!M$15)</f>
      </c>
      <c r="S3" s="170">
        <f>T(SET!N$15)</f>
      </c>
      <c r="T3" s="174">
        <f>N(+SET!O$15)</f>
        <v>0</v>
      </c>
      <c r="U3" s="170">
        <f>N(+SET!P$15)</f>
        <v>0</v>
      </c>
      <c r="V3" s="170">
        <f>N(+SET!Q$15)</f>
        <v>0</v>
      </c>
      <c r="W3" s="175">
        <f>N(+SET!R$15)</f>
        <v>0</v>
      </c>
      <c r="X3" s="175">
        <f>N(+SET!S$15)</f>
        <v>0</v>
      </c>
      <c r="Y3" s="175">
        <f>N(+SET!T$15)</f>
        <v>0</v>
      </c>
      <c r="Z3" s="175">
        <f>N(+SET!U$15)</f>
        <v>0</v>
      </c>
      <c r="AA3" s="175">
        <f>N(+SET!W$15)</f>
        <v>0</v>
      </c>
      <c r="AB3" s="175">
        <f>N(+SET!X$15)</f>
        <v>0</v>
      </c>
      <c r="AC3" s="169">
        <f>T(SET!AB$15)</f>
      </c>
      <c r="AD3" s="176"/>
      <c r="AE3" s="177"/>
      <c r="AF3" s="150"/>
      <c r="AG3" s="150"/>
      <c r="AH3" s="45"/>
      <c r="AI3" s="45"/>
      <c r="AJ3" s="45"/>
    </row>
    <row r="4" spans="1:36" ht="24.75" customHeight="1">
      <c r="A4" s="169" t="s">
        <v>312</v>
      </c>
      <c r="B4" s="162">
        <f>N(+DDJJ_CUAT_PAR!$G$30)</f>
        <v>0</v>
      </c>
      <c r="C4" s="162">
        <f>T(+DDJJ_CUAT_PAR!$M$30)</f>
      </c>
      <c r="D4" s="162" t="str">
        <f>T(SET!AA$2)</f>
        <v>X</v>
      </c>
      <c r="E4" s="162">
        <f>T(SET!AA$3)</f>
      </c>
      <c r="F4" s="170">
        <f>N(+SET!A$16)</f>
        <v>3</v>
      </c>
      <c r="G4" s="170">
        <f>T(+SET!B$16)</f>
      </c>
      <c r="H4" s="171">
        <f>N(+SET!C$16)</f>
        <v>0</v>
      </c>
      <c r="I4" s="170">
        <f>T(+SET!D$16)</f>
      </c>
      <c r="J4" s="172">
        <f>N(+SET!E$16)</f>
        <v>0</v>
      </c>
      <c r="K4" s="170">
        <f>T(+SET!F$16)</f>
      </c>
      <c r="L4" s="169">
        <f>T(SET!G$16)</f>
      </c>
      <c r="M4" s="172">
        <f>N(+SET!H$16)</f>
        <v>0</v>
      </c>
      <c r="N4" s="173">
        <f>N(SET!I$16)</f>
        <v>0</v>
      </c>
      <c r="O4" s="169">
        <f>N(SET!J$16)</f>
        <v>0</v>
      </c>
      <c r="P4" s="169">
        <f>N(SET!K$16)</f>
        <v>0</v>
      </c>
      <c r="Q4" s="169">
        <f>T(SET!L$16)</f>
      </c>
      <c r="R4" s="170">
        <f>T(+SET!M$16)</f>
      </c>
      <c r="S4" s="170">
        <f>T(SET!N$16)</f>
      </c>
      <c r="T4" s="174">
        <f>N(+SET!O$16)</f>
        <v>0</v>
      </c>
      <c r="U4" s="170">
        <f>N(+SET!P$16)</f>
        <v>0</v>
      </c>
      <c r="V4" s="170">
        <f>N(+SET!Q$16)</f>
        <v>0</v>
      </c>
      <c r="W4" s="175">
        <f>N(+SET!R$16)</f>
        <v>0</v>
      </c>
      <c r="X4" s="175">
        <f>N(+SET!S$16)</f>
        <v>0</v>
      </c>
      <c r="Y4" s="175">
        <f>N(+SET!T$16)</f>
        <v>0</v>
      </c>
      <c r="Z4" s="175">
        <f>N(+SET!U$16)</f>
        <v>0</v>
      </c>
      <c r="AA4" s="175">
        <f>N(+SET!W$16)</f>
        <v>0</v>
      </c>
      <c r="AB4" s="175">
        <f>N(+SET!X$16)</f>
        <v>0</v>
      </c>
      <c r="AC4" s="169">
        <f>T(SET!AB$16)</f>
      </c>
      <c r="AD4" s="176"/>
      <c r="AE4" s="177"/>
      <c r="AF4" s="150"/>
      <c r="AG4" s="150"/>
      <c r="AH4" s="45"/>
      <c r="AI4" s="45"/>
      <c r="AJ4" s="45"/>
    </row>
    <row r="5" spans="1:36" ht="24.75" customHeight="1">
      <c r="A5" s="169" t="s">
        <v>312</v>
      </c>
      <c r="B5" s="162">
        <f>N(+DDJJ_CUAT_PAR!$G$30)</f>
        <v>0</v>
      </c>
      <c r="C5" s="162">
        <f>T(+DDJJ_CUAT_PAR!$M$30)</f>
      </c>
      <c r="D5" s="162" t="str">
        <f>T(SET!AA$2)</f>
        <v>X</v>
      </c>
      <c r="E5" s="162">
        <f>T(SET!AA$3)</f>
      </c>
      <c r="F5" s="170">
        <f>N(+SET!A$17)</f>
        <v>4</v>
      </c>
      <c r="G5" s="170">
        <f>T(+SET!B$17)</f>
      </c>
      <c r="H5" s="171">
        <f>N(+SET!C$17)</f>
        <v>0</v>
      </c>
      <c r="I5" s="170">
        <f>T(+SET!D$17)</f>
      </c>
      <c r="J5" s="172">
        <f>N(+SET!E$17)</f>
        <v>0</v>
      </c>
      <c r="K5" s="170">
        <f>T(+SET!F$17)</f>
      </c>
      <c r="L5" s="169">
        <f>T(SET!G$17)</f>
      </c>
      <c r="M5" s="172">
        <f>N(+SET!H$17)</f>
        <v>0</v>
      </c>
      <c r="N5" s="173">
        <f>N(SET!I$17)</f>
        <v>0</v>
      </c>
      <c r="O5" s="169">
        <f>N(SET!J$17)</f>
        <v>0</v>
      </c>
      <c r="P5" s="169">
        <f>N(SET!K$17)</f>
        <v>0</v>
      </c>
      <c r="Q5" s="169">
        <f>T(SET!L$17)</f>
      </c>
      <c r="R5" s="170">
        <f>T(+SET!M$17)</f>
      </c>
      <c r="S5" s="170">
        <f>T(SET!N$17)</f>
      </c>
      <c r="T5" s="174">
        <f>N(+SET!O$17)</f>
        <v>0</v>
      </c>
      <c r="U5" s="170">
        <f>N(+SET!P$17)</f>
        <v>0</v>
      </c>
      <c r="V5" s="170">
        <f>N(+SET!Q$17)</f>
        <v>0</v>
      </c>
      <c r="W5" s="175">
        <f>N(+SET!R$17)</f>
        <v>0</v>
      </c>
      <c r="X5" s="175">
        <f>N(+SET!S$17)</f>
        <v>0</v>
      </c>
      <c r="Y5" s="175">
        <f>N(+SET!T$17)</f>
        <v>0</v>
      </c>
      <c r="Z5" s="175">
        <f>N(+SET!U$17)</f>
        <v>0</v>
      </c>
      <c r="AA5" s="175">
        <f>N(+SET!W$17)</f>
        <v>0</v>
      </c>
      <c r="AB5" s="175">
        <f>N(+SET!X$17)</f>
        <v>0</v>
      </c>
      <c r="AC5" s="169">
        <f>T(SET!AB$17)</f>
      </c>
      <c r="AD5" s="176"/>
      <c r="AE5" s="177"/>
      <c r="AF5" s="150"/>
      <c r="AG5" s="150"/>
      <c r="AH5" s="45"/>
      <c r="AI5" s="45"/>
      <c r="AJ5" s="45"/>
    </row>
    <row r="6" spans="1:36" ht="24.75" customHeight="1">
      <c r="A6" s="169" t="s">
        <v>312</v>
      </c>
      <c r="B6" s="162">
        <f>N(+DDJJ_CUAT_PAR!$G$30)</f>
        <v>0</v>
      </c>
      <c r="C6" s="162">
        <f>T(+DDJJ_CUAT_PAR!$M$30)</f>
      </c>
      <c r="D6" s="162" t="str">
        <f>T(SET!AA$2)</f>
        <v>X</v>
      </c>
      <c r="E6" s="162">
        <f>T(SET!AA$3)</f>
      </c>
      <c r="F6" s="170">
        <f>N(+SET!A$18)</f>
        <v>5</v>
      </c>
      <c r="G6" s="170">
        <f>T(+SET!B$18)</f>
      </c>
      <c r="H6" s="171">
        <f>N(+SET!C$18)</f>
        <v>0</v>
      </c>
      <c r="I6" s="170">
        <f>T(+SET!D$18)</f>
      </c>
      <c r="J6" s="172">
        <f>N(+SET!E$18)</f>
        <v>0</v>
      </c>
      <c r="K6" s="170">
        <f>T(+SET!F$18)</f>
      </c>
      <c r="L6" s="169">
        <f>T(SET!G$18)</f>
      </c>
      <c r="M6" s="172">
        <f>N(+SET!H$18)</f>
        <v>0</v>
      </c>
      <c r="N6" s="173">
        <f>N(SET!I$18)</f>
        <v>0</v>
      </c>
      <c r="O6" s="169">
        <f>N(SET!J$18)</f>
        <v>0</v>
      </c>
      <c r="P6" s="169">
        <f>N(SET!K$18)</f>
        <v>0</v>
      </c>
      <c r="Q6" s="169">
        <f>T(SET!L$18)</f>
      </c>
      <c r="R6" s="170">
        <f>T(+SET!M$18)</f>
      </c>
      <c r="S6" s="170">
        <f>T(SET!N$18)</f>
      </c>
      <c r="T6" s="174">
        <f>N(+SET!O$18)</f>
        <v>0</v>
      </c>
      <c r="U6" s="170">
        <f>N(+SET!P$18)</f>
        <v>0</v>
      </c>
      <c r="V6" s="170">
        <f>N(+SET!Q$18)</f>
        <v>0</v>
      </c>
      <c r="W6" s="175">
        <f>N(+SET!R$18)</f>
        <v>0</v>
      </c>
      <c r="X6" s="175">
        <f>N(+SET!S$18)</f>
        <v>0</v>
      </c>
      <c r="Y6" s="175">
        <f>N(+SET!T$18)</f>
        <v>0</v>
      </c>
      <c r="Z6" s="175">
        <f>N(+SET!U$18)</f>
        <v>0</v>
      </c>
      <c r="AA6" s="175">
        <f>N(+SET!W$18)</f>
        <v>0</v>
      </c>
      <c r="AB6" s="175">
        <f>N(+SET!X$18)</f>
        <v>0</v>
      </c>
      <c r="AC6" s="169">
        <f>T(SET!AB$18)</f>
      </c>
      <c r="AD6" s="176"/>
      <c r="AE6" s="177"/>
      <c r="AF6" s="150"/>
      <c r="AG6" s="150"/>
      <c r="AH6" s="45"/>
      <c r="AI6" s="45"/>
      <c r="AJ6" s="45"/>
    </row>
    <row r="7" spans="1:36" ht="24.75" customHeight="1">
      <c r="A7" s="169" t="s">
        <v>312</v>
      </c>
      <c r="B7" s="162">
        <f>N(+DDJJ_CUAT_PAR!$G$30)</f>
        <v>0</v>
      </c>
      <c r="C7" s="162">
        <f>T(+DDJJ_CUAT_PAR!$M$30)</f>
      </c>
      <c r="D7" s="162" t="str">
        <f>T(SET!AA$2)</f>
        <v>X</v>
      </c>
      <c r="E7" s="162">
        <f>T(SET!AA$3)</f>
      </c>
      <c r="F7" s="170">
        <f>N(+SET!A$19)</f>
        <v>6</v>
      </c>
      <c r="G7" s="170">
        <f>T(+SET!B$19)</f>
      </c>
      <c r="H7" s="171">
        <f>N(+SET!C$19)</f>
        <v>0</v>
      </c>
      <c r="I7" s="170">
        <f>T(+SET!D$19)</f>
      </c>
      <c r="J7" s="172">
        <f>N(+SET!E$19)</f>
        <v>0</v>
      </c>
      <c r="K7" s="170">
        <f>T(+SET!F$19)</f>
      </c>
      <c r="L7" s="169">
        <f>T(SET!G$19)</f>
      </c>
      <c r="M7" s="172">
        <f>N(+SET!H$19)</f>
        <v>0</v>
      </c>
      <c r="N7" s="173">
        <f>N(SET!I$19)</f>
        <v>0</v>
      </c>
      <c r="O7" s="169">
        <f>N(SET!J$19)</f>
        <v>0</v>
      </c>
      <c r="P7" s="169">
        <f>N(SET!K$19)</f>
        <v>0</v>
      </c>
      <c r="Q7" s="169">
        <f>T(SET!L$19)</f>
      </c>
      <c r="R7" s="170">
        <f>T(+SET!M$19)</f>
      </c>
      <c r="S7" s="170">
        <f>T(SET!N$19)</f>
      </c>
      <c r="T7" s="174">
        <f>N(+SET!O$19)</f>
        <v>0</v>
      </c>
      <c r="U7" s="170">
        <f>N(+SET!P$19)</f>
        <v>0</v>
      </c>
      <c r="V7" s="170">
        <f>N(+SET!Q$19)</f>
        <v>0</v>
      </c>
      <c r="W7" s="175">
        <f>N(+SET!R$19)</f>
        <v>0</v>
      </c>
      <c r="X7" s="175">
        <f>N(+SET!S$19)</f>
        <v>0</v>
      </c>
      <c r="Y7" s="175">
        <f>N(+SET!T$19)</f>
        <v>0</v>
      </c>
      <c r="Z7" s="175">
        <f>N(+SET!U$19)</f>
        <v>0</v>
      </c>
      <c r="AA7" s="175">
        <f>N(+SET!W$19)</f>
        <v>0</v>
      </c>
      <c r="AB7" s="175">
        <f>N(+SET!X$19)</f>
        <v>0</v>
      </c>
      <c r="AC7" s="169">
        <f>T(SET!AB$19)</f>
      </c>
      <c r="AD7" s="178"/>
      <c r="AE7" s="150"/>
      <c r="AF7" s="150"/>
      <c r="AG7" s="150"/>
      <c r="AH7" s="45"/>
      <c r="AI7" s="45"/>
      <c r="AJ7" s="45"/>
    </row>
    <row r="8" spans="1:36" ht="24.75" customHeight="1">
      <c r="A8" s="169" t="s">
        <v>312</v>
      </c>
      <c r="B8" s="162">
        <f>N(+DDJJ_CUAT_PAR!$G$30)</f>
        <v>0</v>
      </c>
      <c r="C8" s="162">
        <f>T(+DDJJ_CUAT_PAR!$M$30)</f>
      </c>
      <c r="D8" s="162" t="str">
        <f>T(SET!AA$2)</f>
        <v>X</v>
      </c>
      <c r="E8" s="162">
        <f>T(SET!AA$3)</f>
      </c>
      <c r="F8" s="170">
        <f>N(+SET!A$20)</f>
        <v>7</v>
      </c>
      <c r="G8" s="170">
        <f>T(+SET!B$20)</f>
      </c>
      <c r="H8" s="171">
        <f>N(+SET!C$20)</f>
        <v>0</v>
      </c>
      <c r="I8" s="170">
        <f>T(+SET!D$20)</f>
      </c>
      <c r="J8" s="172">
        <f>N(+SET!E$20)</f>
        <v>0</v>
      </c>
      <c r="K8" s="170">
        <f>T(+SET!F$20)</f>
      </c>
      <c r="L8" s="169">
        <f>T(SET!G$20)</f>
      </c>
      <c r="M8" s="172">
        <f>N(+SET!H$20)</f>
        <v>0</v>
      </c>
      <c r="N8" s="173">
        <f>N(SET!I$20)</f>
        <v>0</v>
      </c>
      <c r="O8" s="169">
        <f>N(SET!J$20)</f>
        <v>0</v>
      </c>
      <c r="P8" s="169">
        <f>N(SET!K$20)</f>
        <v>0</v>
      </c>
      <c r="Q8" s="169">
        <f>T(SET!L$20)</f>
      </c>
      <c r="R8" s="170">
        <f>T(+SET!M$20)</f>
      </c>
      <c r="S8" s="170">
        <f>T(SET!N$20)</f>
      </c>
      <c r="T8" s="174">
        <f>N(+SET!O$20)</f>
        <v>0</v>
      </c>
      <c r="U8" s="170">
        <f>N(+SET!P$20)</f>
        <v>0</v>
      </c>
      <c r="V8" s="170">
        <f>N(+SET!Q$20)</f>
        <v>0</v>
      </c>
      <c r="W8" s="175">
        <f>N(+SET!R$20)</f>
        <v>0</v>
      </c>
      <c r="X8" s="175">
        <f>N(+SET!S$20)</f>
        <v>0</v>
      </c>
      <c r="Y8" s="175">
        <f>N(+SET!T$20)</f>
        <v>0</v>
      </c>
      <c r="Z8" s="175">
        <f>N(+SET!U$20)</f>
        <v>0</v>
      </c>
      <c r="AA8" s="175">
        <f>N(+SET!W$20)</f>
        <v>0</v>
      </c>
      <c r="AB8" s="175">
        <f>N(+SET!X$20)</f>
        <v>0</v>
      </c>
      <c r="AC8" s="169">
        <f>T(SET!AB$20)</f>
      </c>
      <c r="AD8" s="176"/>
      <c r="AE8" s="150"/>
      <c r="AF8" s="150"/>
      <c r="AG8" s="150"/>
      <c r="AH8" s="45"/>
      <c r="AI8" s="45"/>
      <c r="AJ8" s="45"/>
    </row>
    <row r="9" spans="1:36" ht="24.75" customHeight="1">
      <c r="A9" s="169" t="s">
        <v>312</v>
      </c>
      <c r="B9" s="162">
        <f>N(+DDJJ_CUAT_PAR!$G$30)</f>
        <v>0</v>
      </c>
      <c r="C9" s="162">
        <f>T(+DDJJ_CUAT_PAR!$M$30)</f>
      </c>
      <c r="D9" s="162" t="str">
        <f>T(SET!AA$2)</f>
        <v>X</v>
      </c>
      <c r="E9" s="162">
        <f>T(SET!AA$3)</f>
      </c>
      <c r="F9" s="170">
        <f>N(+SET!A$21)</f>
        <v>8</v>
      </c>
      <c r="G9" s="170">
        <f>T(+SET!B$21)</f>
      </c>
      <c r="H9" s="171">
        <f>N(+SET!C$21)</f>
        <v>0</v>
      </c>
      <c r="I9" s="170">
        <f>T(+SET!D$21)</f>
      </c>
      <c r="J9" s="172">
        <f>N(+SET!E$21)</f>
        <v>0</v>
      </c>
      <c r="K9" s="170">
        <f>T(+SET!F$21)</f>
      </c>
      <c r="L9" s="169">
        <f>T(SET!G$21)</f>
      </c>
      <c r="M9" s="172">
        <f>N(+SET!H$21)</f>
        <v>0</v>
      </c>
      <c r="N9" s="173">
        <f>N(SET!I$21)</f>
        <v>0</v>
      </c>
      <c r="O9" s="169">
        <f>N(SET!J$21)</f>
        <v>0</v>
      </c>
      <c r="P9" s="169">
        <f>N(SET!K$21)</f>
        <v>0</v>
      </c>
      <c r="Q9" s="169">
        <f>T(SET!L$21)</f>
      </c>
      <c r="R9" s="170">
        <f>T(+SET!M$21)</f>
      </c>
      <c r="S9" s="170">
        <f>T(SET!N$21)</f>
      </c>
      <c r="T9" s="174">
        <f>N(+SET!O$21)</f>
        <v>0</v>
      </c>
      <c r="U9" s="170">
        <f>N(+SET!P$21)</f>
        <v>0</v>
      </c>
      <c r="V9" s="170">
        <f>N(+SET!Q$21)</f>
        <v>0</v>
      </c>
      <c r="W9" s="175">
        <f>N(+SET!R$21)</f>
        <v>0</v>
      </c>
      <c r="X9" s="175">
        <f>N(+SET!S$21)</f>
        <v>0</v>
      </c>
      <c r="Y9" s="175">
        <f>N(+SET!T$21)</f>
        <v>0</v>
      </c>
      <c r="Z9" s="175">
        <f>N(+SET!U$21)</f>
        <v>0</v>
      </c>
      <c r="AA9" s="175">
        <f>N(+SET!W$21)</f>
        <v>0</v>
      </c>
      <c r="AB9" s="175">
        <f>N(+SET!X$21)</f>
        <v>0</v>
      </c>
      <c r="AC9" s="169">
        <f>T(SET!AB$21)</f>
      </c>
      <c r="AD9" s="176"/>
      <c r="AE9" s="150"/>
      <c r="AF9" s="150"/>
      <c r="AG9" s="150"/>
      <c r="AH9" s="45"/>
      <c r="AI9" s="45"/>
      <c r="AJ9" s="45"/>
    </row>
    <row r="10" spans="1:36" ht="24.75" customHeight="1">
      <c r="A10" s="169" t="s">
        <v>312</v>
      </c>
      <c r="B10" s="162">
        <f>N(+DDJJ_CUAT_PAR!$G$30)</f>
        <v>0</v>
      </c>
      <c r="C10" s="162">
        <f>T(+DDJJ_CUAT_PAR!$M$30)</f>
      </c>
      <c r="D10" s="162" t="str">
        <f>T(SET!AA$2)</f>
        <v>X</v>
      </c>
      <c r="E10" s="162">
        <f>T(SET!AA$3)</f>
      </c>
      <c r="F10" s="170">
        <f>N(+SET!A$22)</f>
        <v>9</v>
      </c>
      <c r="G10" s="170">
        <f>T(+SET!B$22)</f>
      </c>
      <c r="H10" s="171">
        <f>N(+SET!C$22)</f>
        <v>0</v>
      </c>
      <c r="I10" s="170">
        <f>T(+SET!D$22)</f>
      </c>
      <c r="J10" s="172">
        <f>N(+SET!E$22)</f>
        <v>0</v>
      </c>
      <c r="K10" s="170">
        <f>T(+SET!F$22)</f>
      </c>
      <c r="L10" s="169">
        <f>T(SET!G$22)</f>
      </c>
      <c r="M10" s="172">
        <f>N(+SET!H$22)</f>
        <v>0</v>
      </c>
      <c r="N10" s="173">
        <f>N(SET!I$22)</f>
        <v>0</v>
      </c>
      <c r="O10" s="169">
        <f>N(SET!J$22)</f>
        <v>0</v>
      </c>
      <c r="P10" s="169">
        <f>N(SET!K$22)</f>
        <v>0</v>
      </c>
      <c r="Q10" s="169">
        <f>T(SET!L$22)</f>
      </c>
      <c r="R10" s="170">
        <f>T(+SET!M$22)</f>
      </c>
      <c r="S10" s="170">
        <f>T(SET!N$22)</f>
      </c>
      <c r="T10" s="174">
        <f>N(+SET!O$22)</f>
        <v>0</v>
      </c>
      <c r="U10" s="170">
        <f>N(+SET!P$22)</f>
        <v>0</v>
      </c>
      <c r="V10" s="170">
        <f>N(+SET!Q$22)</f>
        <v>0</v>
      </c>
      <c r="W10" s="175">
        <f>N(+SET!R$22)</f>
        <v>0</v>
      </c>
      <c r="X10" s="175">
        <f>N(+SET!S$22)</f>
        <v>0</v>
      </c>
      <c r="Y10" s="175">
        <f>N(+SET!T$22)</f>
        <v>0</v>
      </c>
      <c r="Z10" s="175">
        <f>N(+SET!U$22)</f>
        <v>0</v>
      </c>
      <c r="AA10" s="175">
        <f>N(+SET!W$22)</f>
        <v>0</v>
      </c>
      <c r="AB10" s="175">
        <f>N(+SET!X$22)</f>
        <v>0</v>
      </c>
      <c r="AC10" s="169">
        <f>T(SET!AB$22)</f>
      </c>
      <c r="AD10" s="176"/>
      <c r="AE10" s="150"/>
      <c r="AF10" s="150"/>
      <c r="AG10" s="150"/>
      <c r="AH10" s="45"/>
      <c r="AI10" s="45"/>
      <c r="AJ10" s="45"/>
    </row>
    <row r="11" spans="1:36" ht="24.75" customHeight="1">
      <c r="A11" s="169" t="s">
        <v>312</v>
      </c>
      <c r="B11" s="162">
        <f>N(+DDJJ_CUAT_PAR!$G$30)</f>
        <v>0</v>
      </c>
      <c r="C11" s="162">
        <f>T(+DDJJ_CUAT_PAR!$M$30)</f>
      </c>
      <c r="D11" s="162" t="str">
        <f>T(SET!AA$2)</f>
        <v>X</v>
      </c>
      <c r="E11" s="162">
        <f>T(SET!AA$3)</f>
      </c>
      <c r="F11" s="170">
        <f>N(+SET!A$23)</f>
        <v>10</v>
      </c>
      <c r="G11" s="170">
        <f>T(+SET!B$23)</f>
      </c>
      <c r="H11" s="171">
        <f>N(+SET!C$23)</f>
        <v>0</v>
      </c>
      <c r="I11" s="170">
        <f>T(+SET!D$23)</f>
      </c>
      <c r="J11" s="172">
        <f>N(+SET!E$23)</f>
        <v>0</v>
      </c>
      <c r="K11" s="170">
        <f>T(+SET!F$23)</f>
      </c>
      <c r="L11" s="169">
        <f>T(SET!G$23)</f>
      </c>
      <c r="M11" s="172">
        <f>N(+SET!H$23)</f>
        <v>0</v>
      </c>
      <c r="N11" s="173">
        <f>N(SET!I$23)</f>
        <v>0</v>
      </c>
      <c r="O11" s="169">
        <f>N(SET!J$23)</f>
        <v>0</v>
      </c>
      <c r="P11" s="169">
        <f>N(SET!K$23)</f>
        <v>0</v>
      </c>
      <c r="Q11" s="169">
        <f>T(SET!L$23)</f>
      </c>
      <c r="R11" s="170">
        <f>T(+SET!M$23)</f>
      </c>
      <c r="S11" s="170">
        <f>T(SET!N$23)</f>
      </c>
      <c r="T11" s="174">
        <f>N(+SET!O$23)</f>
        <v>0</v>
      </c>
      <c r="U11" s="170">
        <f>N(+SET!P$23)</f>
        <v>0</v>
      </c>
      <c r="V11" s="170">
        <f>N(+SET!Q$23)</f>
        <v>0</v>
      </c>
      <c r="W11" s="175">
        <f>N(+SET!R$23)</f>
        <v>0</v>
      </c>
      <c r="X11" s="175">
        <f>N(+SET!S$23)</f>
        <v>0</v>
      </c>
      <c r="Y11" s="175">
        <f>N(+SET!T$23)</f>
        <v>0</v>
      </c>
      <c r="Z11" s="175">
        <f>N(+SET!U$23)</f>
        <v>0</v>
      </c>
      <c r="AA11" s="175">
        <f>N(+SET!W$23)</f>
        <v>0</v>
      </c>
      <c r="AB11" s="175">
        <f>N(+SET!X$23)</f>
        <v>0</v>
      </c>
      <c r="AC11" s="169">
        <f>T(SET!AB$23)</f>
      </c>
      <c r="AD11" s="176"/>
      <c r="AE11" s="150"/>
      <c r="AF11" s="150"/>
      <c r="AG11" s="150"/>
      <c r="AH11" s="45"/>
      <c r="AI11" s="45"/>
      <c r="AJ11" s="45"/>
    </row>
    <row r="12" spans="1:36" ht="24.75" customHeight="1">
      <c r="A12" s="169" t="s">
        <v>312</v>
      </c>
      <c r="B12" s="162">
        <f>N(+DDJJ_CUAT_PAR!$G$30)</f>
        <v>0</v>
      </c>
      <c r="C12" s="162">
        <f>T(+DDJJ_CUAT_PAR!$M$30)</f>
      </c>
      <c r="D12" s="162" t="str">
        <f>T(SET!AA$2)</f>
        <v>X</v>
      </c>
      <c r="E12" s="162">
        <f>T(SET!AA$3)</f>
      </c>
      <c r="F12" s="170">
        <f>N(+SET!A$24)</f>
        <v>11</v>
      </c>
      <c r="G12" s="170">
        <f>T(+SET!B$24)</f>
      </c>
      <c r="H12" s="171">
        <f>N(+SET!C$24)</f>
        <v>0</v>
      </c>
      <c r="I12" s="170">
        <f>T(+SET!D$24)</f>
      </c>
      <c r="J12" s="172">
        <f>N(+SET!E$24)</f>
        <v>0</v>
      </c>
      <c r="K12" s="170">
        <f>T(+SET!F$24)</f>
      </c>
      <c r="L12" s="169">
        <f>T(SET!G$24)</f>
      </c>
      <c r="M12" s="172">
        <f>N(+SET!H$24)</f>
        <v>0</v>
      </c>
      <c r="N12" s="173">
        <f>N(SET!I$24)</f>
        <v>0</v>
      </c>
      <c r="O12" s="169">
        <f>N(SET!J$24)</f>
        <v>0</v>
      </c>
      <c r="P12" s="169">
        <f>N(SET!K$24)</f>
        <v>0</v>
      </c>
      <c r="Q12" s="169">
        <f>T(SET!L$24)</f>
      </c>
      <c r="R12" s="170">
        <f>T(+SET!M$24)</f>
      </c>
      <c r="S12" s="170">
        <f>T(SET!N$24)</f>
      </c>
      <c r="T12" s="174">
        <f>N(+SET!O$24)</f>
        <v>0</v>
      </c>
      <c r="U12" s="170">
        <f>N(+SET!P$24)</f>
        <v>0</v>
      </c>
      <c r="V12" s="170">
        <f>N(+SET!Q$24)</f>
        <v>0</v>
      </c>
      <c r="W12" s="175">
        <f>N(+SET!R$24)</f>
        <v>0</v>
      </c>
      <c r="X12" s="175">
        <f>N(+SET!S$24)</f>
        <v>0</v>
      </c>
      <c r="Y12" s="175">
        <f>N(+SET!T$24)</f>
        <v>0</v>
      </c>
      <c r="Z12" s="175">
        <f>N(+SET!U$24)</f>
        <v>0</v>
      </c>
      <c r="AA12" s="175">
        <f>N(+SET!W$24)</f>
        <v>0</v>
      </c>
      <c r="AB12" s="175">
        <f>N(+SET!X$24)</f>
        <v>0</v>
      </c>
      <c r="AC12" s="169">
        <f>T(SET!AB$24)</f>
      </c>
      <c r="AD12" s="176"/>
      <c r="AE12" s="150"/>
      <c r="AF12" s="150"/>
      <c r="AG12" s="150"/>
      <c r="AH12" s="45"/>
      <c r="AI12" s="45"/>
      <c r="AJ12" s="45"/>
    </row>
    <row r="13" spans="1:36" ht="24.75" customHeight="1">
      <c r="A13" s="169" t="s">
        <v>312</v>
      </c>
      <c r="B13" s="162">
        <f>N(+DDJJ_CUAT_PAR!$G$30)</f>
        <v>0</v>
      </c>
      <c r="C13" s="162">
        <f>T(+DDJJ_CUAT_PAR!$M$30)</f>
      </c>
      <c r="D13" s="162" t="str">
        <f>T(SET!AA$2)</f>
        <v>X</v>
      </c>
      <c r="E13" s="162">
        <f>T(SET!AA$3)</f>
      </c>
      <c r="F13" s="170">
        <f>N(+SET!A$25)</f>
        <v>12</v>
      </c>
      <c r="G13" s="170">
        <f>T(+SET!B$25)</f>
      </c>
      <c r="H13" s="171">
        <f>N(+SET!C$25)</f>
        <v>0</v>
      </c>
      <c r="I13" s="170">
        <f>T(+SET!D$25)</f>
      </c>
      <c r="J13" s="172">
        <f>N(+SET!E$25)</f>
        <v>0</v>
      </c>
      <c r="K13" s="170">
        <f>T(+SET!F$25)</f>
      </c>
      <c r="L13" s="169">
        <f>T(SET!G$25)</f>
      </c>
      <c r="M13" s="172">
        <f>N(+SET!H$25)</f>
        <v>0</v>
      </c>
      <c r="N13" s="173">
        <f>N(SET!I$25)</f>
        <v>0</v>
      </c>
      <c r="O13" s="169">
        <f>N(SET!J$25)</f>
        <v>0</v>
      </c>
      <c r="P13" s="169">
        <f>N(SET!K$25)</f>
        <v>0</v>
      </c>
      <c r="Q13" s="169">
        <f>T(SET!L$25)</f>
      </c>
      <c r="R13" s="170">
        <f>T(+SET!M$25)</f>
      </c>
      <c r="S13" s="170">
        <f>T(SET!N$25)</f>
      </c>
      <c r="T13" s="174">
        <f>N(+SET!O$25)</f>
        <v>0</v>
      </c>
      <c r="U13" s="170">
        <f>N(+SET!P$25)</f>
        <v>0</v>
      </c>
      <c r="V13" s="170">
        <f>N(+SET!Q$25)</f>
        <v>0</v>
      </c>
      <c r="W13" s="175">
        <f>N(+SET!R$25)</f>
        <v>0</v>
      </c>
      <c r="X13" s="175">
        <f>N(+SET!S$25)</f>
        <v>0</v>
      </c>
      <c r="Y13" s="175">
        <f>N(+SET!T$25)</f>
        <v>0</v>
      </c>
      <c r="Z13" s="175">
        <f>N(+SET!U$25)</f>
        <v>0</v>
      </c>
      <c r="AA13" s="175">
        <f>N(+SET!W$25)</f>
        <v>0</v>
      </c>
      <c r="AB13" s="175">
        <f>N(+SET!X$25)</f>
        <v>0</v>
      </c>
      <c r="AC13" s="169">
        <f>T(SET!AB$25)</f>
      </c>
      <c r="AD13" s="178"/>
      <c r="AE13" s="150"/>
      <c r="AF13" s="150"/>
      <c r="AG13" s="150"/>
      <c r="AH13" s="45"/>
      <c r="AI13" s="45"/>
      <c r="AJ13" s="45"/>
    </row>
    <row r="14" spans="1:36" ht="24.75" customHeight="1">
      <c r="A14" s="169" t="s">
        <v>312</v>
      </c>
      <c r="B14" s="162">
        <f>N(+DDJJ_CUAT_PAR!$G$30)</f>
        <v>0</v>
      </c>
      <c r="C14" s="162">
        <f>T(+DDJJ_CUAT_PAR!$M$30)</f>
      </c>
      <c r="D14" s="162" t="str">
        <f>T(SET!AA$2)</f>
        <v>X</v>
      </c>
      <c r="E14" s="162">
        <f>T(SET!AA$3)</f>
      </c>
      <c r="F14" s="170">
        <f>N(+SET!A$26)</f>
        <v>13</v>
      </c>
      <c r="G14" s="170">
        <f>T(+SET!B$26)</f>
      </c>
      <c r="H14" s="171">
        <f>N(+SET!C$26)</f>
        <v>0</v>
      </c>
      <c r="I14" s="170">
        <f>T(+SET!D$26)</f>
      </c>
      <c r="J14" s="172">
        <f>N(+SET!E$26)</f>
        <v>0</v>
      </c>
      <c r="K14" s="170">
        <f>T(+SET!F$26)</f>
      </c>
      <c r="L14" s="169">
        <f>T(SET!G$26)</f>
      </c>
      <c r="M14" s="172">
        <f>N(+SET!H$26)</f>
        <v>0</v>
      </c>
      <c r="N14" s="173">
        <f>N(SET!I$26)</f>
        <v>0</v>
      </c>
      <c r="O14" s="169">
        <f>N(SET!J$26)</f>
        <v>0</v>
      </c>
      <c r="P14" s="169">
        <f>N(SET!K$26)</f>
        <v>0</v>
      </c>
      <c r="Q14" s="169">
        <f>T(SET!L$26)</f>
      </c>
      <c r="R14" s="170">
        <f>T(+SET!M$26)</f>
      </c>
      <c r="S14" s="170">
        <f>T(SET!N$26)</f>
      </c>
      <c r="T14" s="174">
        <f>N(+SET!O$26)</f>
        <v>0</v>
      </c>
      <c r="U14" s="170">
        <f>N(+SET!P$26)</f>
        <v>0</v>
      </c>
      <c r="V14" s="170">
        <f>N(+SET!Q$26)</f>
        <v>0</v>
      </c>
      <c r="W14" s="175">
        <f>N(+SET!R$26)</f>
        <v>0</v>
      </c>
      <c r="X14" s="175">
        <f>N(+SET!S$26)</f>
        <v>0</v>
      </c>
      <c r="Y14" s="175">
        <f>N(+SET!T$26)</f>
        <v>0</v>
      </c>
      <c r="Z14" s="175">
        <f>N(+SET!U$26)</f>
        <v>0</v>
      </c>
      <c r="AA14" s="175">
        <f>N(+SET!W$26)</f>
        <v>0</v>
      </c>
      <c r="AB14" s="175">
        <f>N(+SET!X$26)</f>
        <v>0</v>
      </c>
      <c r="AC14" s="169">
        <f>T(SET!AB$26)</f>
      </c>
      <c r="AD14" s="176"/>
      <c r="AE14" s="150"/>
      <c r="AF14" s="150"/>
      <c r="AG14" s="150"/>
      <c r="AH14" s="45"/>
      <c r="AI14" s="45"/>
      <c r="AJ14" s="45"/>
    </row>
    <row r="15" spans="1:36" ht="24.75" customHeight="1">
      <c r="A15" s="169" t="s">
        <v>312</v>
      </c>
      <c r="B15" s="162">
        <f>N(+DDJJ_CUAT_PAR!$G$30)</f>
        <v>0</v>
      </c>
      <c r="C15" s="162">
        <f>T(+DDJJ_CUAT_PAR!$M$30)</f>
      </c>
      <c r="D15" s="162" t="str">
        <f>T(SET!AA$2)</f>
        <v>X</v>
      </c>
      <c r="E15" s="162">
        <f>T(SET!AA$3)</f>
      </c>
      <c r="F15" s="170">
        <f>N(+SET!A$27)</f>
        <v>14</v>
      </c>
      <c r="G15" s="170">
        <f>T(+SET!B$27)</f>
      </c>
      <c r="H15" s="171">
        <f>N(+SET!C$27)</f>
        <v>0</v>
      </c>
      <c r="I15" s="170">
        <f>T(+SET!D$27)</f>
      </c>
      <c r="J15" s="172">
        <f>N(+SET!E$27)</f>
        <v>0</v>
      </c>
      <c r="K15" s="170">
        <f>T(+SET!F$27)</f>
      </c>
      <c r="L15" s="169">
        <f>T(SET!G$27)</f>
      </c>
      <c r="M15" s="172">
        <f>N(+SET!H$27)</f>
        <v>0</v>
      </c>
      <c r="N15" s="173">
        <f>N(SET!I$27)</f>
        <v>0</v>
      </c>
      <c r="O15" s="169">
        <f>N(SET!J$27)</f>
        <v>0</v>
      </c>
      <c r="P15" s="169">
        <f>N(SET!K$27)</f>
        <v>0</v>
      </c>
      <c r="Q15" s="169">
        <f>T(SET!L$27)</f>
      </c>
      <c r="R15" s="170">
        <f>T(+SET!M$27)</f>
      </c>
      <c r="S15" s="170">
        <f>T(SET!N$27)</f>
      </c>
      <c r="T15" s="174">
        <f>N(+SET!O$27)</f>
        <v>0</v>
      </c>
      <c r="U15" s="170">
        <f>N(+SET!P$27)</f>
        <v>0</v>
      </c>
      <c r="V15" s="170">
        <f>N(+SET!Q$27)</f>
        <v>0</v>
      </c>
      <c r="W15" s="175">
        <f>N(+SET!R$27)</f>
        <v>0</v>
      </c>
      <c r="X15" s="175">
        <f>N(+SET!S$27)</f>
        <v>0</v>
      </c>
      <c r="Y15" s="175">
        <f>N(+SET!T$27)</f>
        <v>0</v>
      </c>
      <c r="Z15" s="175">
        <f>N(+SET!U$27)</f>
        <v>0</v>
      </c>
      <c r="AA15" s="175">
        <f>N(+SET!W$27)</f>
        <v>0</v>
      </c>
      <c r="AB15" s="175">
        <f>N(+SET!X$27)</f>
        <v>0</v>
      </c>
      <c r="AC15" s="169">
        <f>T(SET!AB$27)</f>
      </c>
      <c r="AD15" s="176"/>
      <c r="AE15" s="150"/>
      <c r="AF15" s="150"/>
      <c r="AG15" s="150"/>
      <c r="AH15" s="45"/>
      <c r="AI15" s="45"/>
      <c r="AJ15" s="45"/>
    </row>
    <row r="16" spans="1:36" ht="24.75" customHeight="1">
      <c r="A16" s="169" t="s">
        <v>312</v>
      </c>
      <c r="B16" s="162">
        <f>N(+DDJJ_CUAT_PAR!$G$30)</f>
        <v>0</v>
      </c>
      <c r="C16" s="162">
        <f>T(+DDJJ_CUAT_PAR!$M$30)</f>
      </c>
      <c r="D16" s="162" t="str">
        <f>T(SET!AA$2)</f>
        <v>X</v>
      </c>
      <c r="E16" s="162">
        <f>T(SET!AA$3)</f>
      </c>
      <c r="F16" s="170">
        <f>N(+SET!A$28)</f>
        <v>15</v>
      </c>
      <c r="G16" s="170">
        <f>T(+SET!B$28)</f>
      </c>
      <c r="H16" s="171">
        <f>N(+SET!C$28)</f>
        <v>0</v>
      </c>
      <c r="I16" s="170">
        <f>T(+SET!D$28)</f>
      </c>
      <c r="J16" s="172">
        <f>N(+SET!E$28)</f>
        <v>0</v>
      </c>
      <c r="K16" s="170">
        <f>T(+SET!F$28)</f>
      </c>
      <c r="L16" s="169">
        <f>T(SET!G$28)</f>
      </c>
      <c r="M16" s="172">
        <f>N(+SET!H$28)</f>
        <v>0</v>
      </c>
      <c r="N16" s="173">
        <f>N(SET!I$28)</f>
        <v>0</v>
      </c>
      <c r="O16" s="169">
        <f>N(SET!J$28)</f>
        <v>0</v>
      </c>
      <c r="P16" s="169">
        <f>N(SET!K$28)</f>
        <v>0</v>
      </c>
      <c r="Q16" s="169">
        <f>T(SET!L$28)</f>
      </c>
      <c r="R16" s="170">
        <f>T(+SET!M$28)</f>
      </c>
      <c r="S16" s="170">
        <f>T(SET!N$28)</f>
      </c>
      <c r="T16" s="174">
        <f>N(+SET!O$28)</f>
        <v>0</v>
      </c>
      <c r="U16" s="170">
        <f>N(+SET!P$28)</f>
        <v>0</v>
      </c>
      <c r="V16" s="170">
        <f>N(+SET!Q$28)</f>
        <v>0</v>
      </c>
      <c r="W16" s="175">
        <f>N(+SET!R$28)</f>
        <v>0</v>
      </c>
      <c r="X16" s="175">
        <f>N(+SET!S$28)</f>
        <v>0</v>
      </c>
      <c r="Y16" s="175">
        <f>N(+SET!T$28)</f>
        <v>0</v>
      </c>
      <c r="Z16" s="175">
        <f>N(+SET!U$28)</f>
        <v>0</v>
      </c>
      <c r="AA16" s="175">
        <f>N(+SET!W$28)</f>
        <v>0</v>
      </c>
      <c r="AB16" s="175">
        <f>N(+SET!X$28)</f>
        <v>0</v>
      </c>
      <c r="AC16" s="169">
        <f>T(SET!AB$28)</f>
      </c>
      <c r="AD16" s="176"/>
      <c r="AE16" s="150"/>
      <c r="AF16" s="150"/>
      <c r="AG16" s="150"/>
      <c r="AH16" s="45"/>
      <c r="AI16" s="45"/>
      <c r="AJ16" s="45"/>
    </row>
    <row r="17" spans="1:36" ht="24.75" customHeight="1">
      <c r="A17" s="169" t="s">
        <v>312</v>
      </c>
      <c r="B17" s="162">
        <f>N(+DDJJ_CUAT_PAR!$G$30)</f>
        <v>0</v>
      </c>
      <c r="C17" s="162">
        <f>T(+DDJJ_CUAT_PAR!$M$30)</f>
      </c>
      <c r="D17" s="162" t="str">
        <f>T(SET!AA$2)</f>
        <v>X</v>
      </c>
      <c r="E17" s="162">
        <f>T(SET!AA$3)</f>
      </c>
      <c r="F17" s="170">
        <f>N(+SET!A$29)</f>
        <v>16</v>
      </c>
      <c r="G17" s="170">
        <f>T(+SET!B$29)</f>
      </c>
      <c r="H17" s="171">
        <f>N(+SET!C$29)</f>
        <v>0</v>
      </c>
      <c r="I17" s="170">
        <f>T(+SET!D$29)</f>
      </c>
      <c r="J17" s="172">
        <f>N(+SET!E$29)</f>
        <v>0</v>
      </c>
      <c r="K17" s="170">
        <f>T(+SET!F$29)</f>
      </c>
      <c r="L17" s="169">
        <f>T(SET!G$29)</f>
      </c>
      <c r="M17" s="172">
        <f>N(+SET!H$29)</f>
        <v>0</v>
      </c>
      <c r="N17" s="173">
        <f>N(SET!I$29)</f>
        <v>0</v>
      </c>
      <c r="O17" s="169">
        <f>N(SET!J$29)</f>
        <v>0</v>
      </c>
      <c r="P17" s="169">
        <f>N(SET!K$29)</f>
        <v>0</v>
      </c>
      <c r="Q17" s="169">
        <f>T(SET!L$29)</f>
      </c>
      <c r="R17" s="170">
        <f>T(+SET!M$29)</f>
      </c>
      <c r="S17" s="170">
        <f>T(SET!N$29)</f>
      </c>
      <c r="T17" s="174">
        <f>N(+SET!O$29)</f>
        <v>0</v>
      </c>
      <c r="U17" s="170">
        <f>N(+SET!P$29)</f>
        <v>0</v>
      </c>
      <c r="V17" s="170">
        <f>N(+SET!Q$29)</f>
        <v>0</v>
      </c>
      <c r="W17" s="175">
        <f>N(+SET!R$29)</f>
        <v>0</v>
      </c>
      <c r="X17" s="175">
        <f>N(+SET!S$29)</f>
        <v>0</v>
      </c>
      <c r="Y17" s="175">
        <f>N(+SET!T$29)</f>
        <v>0</v>
      </c>
      <c r="Z17" s="175">
        <f>N(+SET!U$29)</f>
        <v>0</v>
      </c>
      <c r="AA17" s="175">
        <f>N(+SET!W$29)</f>
        <v>0</v>
      </c>
      <c r="AB17" s="175">
        <f>N(+SET!X$29)</f>
        <v>0</v>
      </c>
      <c r="AC17" s="169">
        <f>T(SET!AB$29)</f>
      </c>
      <c r="AD17" s="176"/>
      <c r="AE17" s="150"/>
      <c r="AF17" s="150"/>
      <c r="AG17" s="150"/>
      <c r="AH17" s="45"/>
      <c r="AI17" s="45"/>
      <c r="AJ17" s="45"/>
    </row>
    <row r="18" spans="1:36" ht="24.75" customHeight="1">
      <c r="A18" s="169" t="s">
        <v>312</v>
      </c>
      <c r="B18" s="162">
        <f>N(+DDJJ_CUAT_PAR!$G$30)</f>
        <v>0</v>
      </c>
      <c r="C18" s="162">
        <f>T(+DDJJ_CUAT_PAR!$M$30)</f>
      </c>
      <c r="D18" s="162" t="str">
        <f>T(SET!AA$2)</f>
        <v>X</v>
      </c>
      <c r="E18" s="162">
        <f>T(SET!AA$3)</f>
      </c>
      <c r="F18" s="170">
        <f>N(+SET!A$30)</f>
        <v>17</v>
      </c>
      <c r="G18" s="170">
        <f>T(+SET!B$30)</f>
      </c>
      <c r="H18" s="171">
        <f>N(+SET!C$30)</f>
        <v>0</v>
      </c>
      <c r="I18" s="170">
        <f>T(+SET!D$30)</f>
      </c>
      <c r="J18" s="172">
        <f>N(+SET!E$30)</f>
        <v>0</v>
      </c>
      <c r="K18" s="170">
        <f>T(+SET!F$30)</f>
      </c>
      <c r="L18" s="169">
        <f>T(SET!G$30)</f>
      </c>
      <c r="M18" s="172">
        <f>N(+SET!H$30)</f>
        <v>0</v>
      </c>
      <c r="N18" s="173">
        <f>N(SET!I$30)</f>
        <v>0</v>
      </c>
      <c r="O18" s="169">
        <f>N(SET!J$30)</f>
        <v>0</v>
      </c>
      <c r="P18" s="169">
        <f>N(SET!K$30)</f>
        <v>0</v>
      </c>
      <c r="Q18" s="169">
        <f>T(SET!L$30)</f>
      </c>
      <c r="R18" s="170">
        <f>T(+SET!M$30)</f>
      </c>
      <c r="S18" s="170">
        <f>T(SET!N$30)</f>
      </c>
      <c r="T18" s="174">
        <f>N(+SET!O$30)</f>
        <v>0</v>
      </c>
      <c r="U18" s="170">
        <f>N(+SET!P$30)</f>
        <v>0</v>
      </c>
      <c r="V18" s="170">
        <f>N(+SET!Q$30)</f>
        <v>0</v>
      </c>
      <c r="W18" s="175">
        <f>N(+SET!R$30)</f>
        <v>0</v>
      </c>
      <c r="X18" s="175">
        <f>N(+SET!S$30)</f>
        <v>0</v>
      </c>
      <c r="Y18" s="175">
        <f>N(+SET!T$30)</f>
        <v>0</v>
      </c>
      <c r="Z18" s="175">
        <f>N(+SET!U$30)</f>
        <v>0</v>
      </c>
      <c r="AA18" s="175">
        <f>N(+SET!W$30)</f>
        <v>0</v>
      </c>
      <c r="AB18" s="175">
        <f>N(+SET!X$30)</f>
        <v>0</v>
      </c>
      <c r="AC18" s="169">
        <f>T(SET!AB$30)</f>
      </c>
      <c r="AD18" s="176"/>
      <c r="AE18" s="150"/>
      <c r="AF18" s="150"/>
      <c r="AG18" s="150"/>
      <c r="AH18" s="45"/>
      <c r="AI18" s="45"/>
      <c r="AJ18" s="45"/>
    </row>
    <row r="19" spans="1:36" ht="24.75" customHeight="1">
      <c r="A19" s="169" t="s">
        <v>312</v>
      </c>
      <c r="B19" s="162">
        <f>N(+DDJJ_CUAT_PAR!$G$30)</f>
        <v>0</v>
      </c>
      <c r="C19" s="162">
        <f>T(+DDJJ_CUAT_PAR!$M$30)</f>
      </c>
      <c r="D19" s="162" t="str">
        <f>T(SET!AA$2)</f>
        <v>X</v>
      </c>
      <c r="E19" s="162">
        <f>T(SET!AA$3)</f>
      </c>
      <c r="F19" s="170">
        <f>N(+SET!A$31)</f>
        <v>18</v>
      </c>
      <c r="G19" s="170">
        <f>T(+SET!B$31)</f>
      </c>
      <c r="H19" s="171">
        <f>N(+SET!C$31)</f>
        <v>0</v>
      </c>
      <c r="I19" s="170">
        <f>T(+SET!D$31)</f>
      </c>
      <c r="J19" s="172">
        <f>N(+SET!E$31)</f>
        <v>0</v>
      </c>
      <c r="K19" s="170">
        <f>T(+SET!F$31)</f>
      </c>
      <c r="L19" s="169">
        <f>T(SET!G$31)</f>
      </c>
      <c r="M19" s="172">
        <f>N(+SET!H$31)</f>
        <v>0</v>
      </c>
      <c r="N19" s="173">
        <f>N(SET!I$31)</f>
        <v>0</v>
      </c>
      <c r="O19" s="169">
        <f>N(SET!J$31)</f>
        <v>0</v>
      </c>
      <c r="P19" s="169">
        <f>N(SET!K$31)</f>
        <v>0</v>
      </c>
      <c r="Q19" s="169">
        <f>T(SET!L$31)</f>
      </c>
      <c r="R19" s="170">
        <f>T(+SET!M$31)</f>
      </c>
      <c r="S19" s="170">
        <f>T(SET!N$31)</f>
      </c>
      <c r="T19" s="174">
        <f>N(+SET!O$31)</f>
        <v>0</v>
      </c>
      <c r="U19" s="170">
        <f>N(+SET!P$31)</f>
        <v>0</v>
      </c>
      <c r="V19" s="170">
        <f>N(+SET!Q$31)</f>
        <v>0</v>
      </c>
      <c r="W19" s="175">
        <f>N(+SET!R$31)</f>
        <v>0</v>
      </c>
      <c r="X19" s="175">
        <f>N(+SET!S$31)</f>
        <v>0</v>
      </c>
      <c r="Y19" s="175">
        <f>N(+SET!T$31)</f>
        <v>0</v>
      </c>
      <c r="Z19" s="175">
        <f>N(+SET!U$31)</f>
        <v>0</v>
      </c>
      <c r="AA19" s="175">
        <f>N(+SET!W$31)</f>
        <v>0</v>
      </c>
      <c r="AB19" s="175">
        <f>N(+SET!X$31)</f>
        <v>0</v>
      </c>
      <c r="AC19" s="169">
        <f>T(SET!AB$31)</f>
      </c>
      <c r="AD19" s="178"/>
      <c r="AE19" s="150"/>
      <c r="AF19" s="150"/>
      <c r="AG19" s="150"/>
      <c r="AH19" s="45"/>
      <c r="AI19" s="45"/>
      <c r="AJ19" s="45"/>
    </row>
    <row r="20" spans="1:33" ht="24.75" customHeight="1">
      <c r="A20" s="169" t="s">
        <v>312</v>
      </c>
      <c r="B20" s="162">
        <f>N(+DDJJ_CUAT_PAR!$G$30)</f>
        <v>0</v>
      </c>
      <c r="C20" s="162">
        <f>T(+DDJJ_CUAT_PAR!$M$30)</f>
      </c>
      <c r="D20" s="162" t="str">
        <f>T(SET!AA$2)</f>
        <v>X</v>
      </c>
      <c r="E20" s="162">
        <f>T(SET!AA$3)</f>
      </c>
      <c r="F20" s="170">
        <f>N(+SET!A$65)</f>
        <v>19</v>
      </c>
      <c r="G20" s="170">
        <f>T(+SET!B$65)</f>
      </c>
      <c r="H20" s="171">
        <f>N(+SET!C$65)</f>
        <v>0</v>
      </c>
      <c r="I20" s="170">
        <f>T(+SET!D$65)</f>
      </c>
      <c r="J20" s="172">
        <f>N(+SET!E$65)</f>
        <v>0</v>
      </c>
      <c r="K20" s="170">
        <f>T(+SET!F$65)</f>
      </c>
      <c r="L20" s="169">
        <f>T(SET!G$65)</f>
      </c>
      <c r="M20" s="172">
        <f>N(+SET!H$65)</f>
        <v>0</v>
      </c>
      <c r="N20" s="173">
        <f>N(SET!I$65)</f>
        <v>0</v>
      </c>
      <c r="O20" s="169">
        <f>N(SET!J$65)</f>
        <v>0</v>
      </c>
      <c r="P20" s="169">
        <f>N(SET!K$65)</f>
        <v>0</v>
      </c>
      <c r="Q20" s="169">
        <f>T(SET!L$65)</f>
      </c>
      <c r="R20" s="170">
        <f>T(+SET!M$65)</f>
      </c>
      <c r="S20" s="170">
        <f>T(SET!N$65)</f>
      </c>
      <c r="T20" s="174">
        <f>N(+SET!O$65)</f>
        <v>0</v>
      </c>
      <c r="U20" s="170">
        <f>N(+SET!P$65)</f>
        <v>0</v>
      </c>
      <c r="V20" s="170">
        <f>N(+SET!Q$65)</f>
        <v>0</v>
      </c>
      <c r="W20" s="175">
        <f>N(+SET!R$65)</f>
        <v>0</v>
      </c>
      <c r="X20" s="175">
        <f>N(+SET!S$65)</f>
        <v>0</v>
      </c>
      <c r="Y20" s="175">
        <f>N(+SET!T$65)</f>
        <v>0</v>
      </c>
      <c r="Z20" s="175">
        <f>N(+SET!U$65)</f>
        <v>0</v>
      </c>
      <c r="AA20" s="175">
        <f>N(+SET!W$65)</f>
        <v>0</v>
      </c>
      <c r="AB20" s="175">
        <f>N(+SET!X$65)</f>
        <v>0</v>
      </c>
      <c r="AC20" s="169">
        <f>T(SET!AB$65)</f>
      </c>
      <c r="AD20" s="176"/>
      <c r="AE20" s="150"/>
      <c r="AF20" s="150"/>
      <c r="AG20" s="150"/>
    </row>
    <row r="21" spans="1:33" ht="24.75" customHeight="1">
      <c r="A21" s="169" t="s">
        <v>312</v>
      </c>
      <c r="B21" s="162">
        <f>N(+DDJJ_CUAT_PAR!$G$30)</f>
        <v>0</v>
      </c>
      <c r="C21" s="162">
        <f>T(+DDJJ_CUAT_PAR!$M$30)</f>
      </c>
      <c r="D21" s="162" t="str">
        <f>T(SET!AA$2)</f>
        <v>X</v>
      </c>
      <c r="E21" s="162">
        <f>T(SET!AA$3)</f>
      </c>
      <c r="F21" s="170">
        <f>N(+SET!A$66)</f>
        <v>20</v>
      </c>
      <c r="G21" s="170">
        <f>T(+SET!B$66)</f>
      </c>
      <c r="H21" s="171">
        <f>N(+SET!C$66)</f>
        <v>0</v>
      </c>
      <c r="I21" s="170">
        <f>T(+SET!D$66)</f>
      </c>
      <c r="J21" s="172">
        <f>N(+SET!E$66)</f>
        <v>0</v>
      </c>
      <c r="K21" s="170">
        <f>T(+SET!F$66)</f>
      </c>
      <c r="L21" s="169">
        <f>T(SET!G$66)</f>
      </c>
      <c r="M21" s="172">
        <f>N(+SET!H$66)</f>
        <v>0</v>
      </c>
      <c r="N21" s="173">
        <f>N(SET!I$66)</f>
        <v>0</v>
      </c>
      <c r="O21" s="169">
        <f>N(SET!J$66)</f>
        <v>0</v>
      </c>
      <c r="P21" s="169">
        <f>N(SET!K$66)</f>
        <v>0</v>
      </c>
      <c r="Q21" s="169">
        <f>T(SET!L$66)</f>
      </c>
      <c r="R21" s="170">
        <f>T(+SET!M$66)</f>
      </c>
      <c r="S21" s="170">
        <f>T(SET!N$66)</f>
      </c>
      <c r="T21" s="174">
        <f>N(+SET!O$66)</f>
        <v>0</v>
      </c>
      <c r="U21" s="170">
        <f>N(+SET!P$66)</f>
        <v>0</v>
      </c>
      <c r="V21" s="170">
        <f>N(+SET!Q$66)</f>
        <v>0</v>
      </c>
      <c r="W21" s="175">
        <f>N(+SET!R$66)</f>
        <v>0</v>
      </c>
      <c r="X21" s="175">
        <f>N(+SET!S$66)</f>
        <v>0</v>
      </c>
      <c r="Y21" s="175">
        <f>N(+SET!T$66)</f>
        <v>0</v>
      </c>
      <c r="Z21" s="175">
        <f>N(+SET!U$66)</f>
        <v>0</v>
      </c>
      <c r="AA21" s="175">
        <f>N(+SET!W$66)</f>
        <v>0</v>
      </c>
      <c r="AB21" s="175">
        <f>N(+SET!X$66)</f>
        <v>0</v>
      </c>
      <c r="AC21" s="169">
        <f>T(SET!AB$66)</f>
      </c>
      <c r="AD21" s="176"/>
      <c r="AE21" s="150"/>
      <c r="AF21" s="150"/>
      <c r="AG21" s="150"/>
    </row>
    <row r="22" spans="1:33" ht="24.75" customHeight="1">
      <c r="A22" s="169" t="s">
        <v>312</v>
      </c>
      <c r="B22" s="162">
        <f>N(+DDJJ_CUAT_PAR!$G$30)</f>
        <v>0</v>
      </c>
      <c r="C22" s="162">
        <f>T(+DDJJ_CUAT_PAR!$M$30)</f>
      </c>
      <c r="D22" s="162" t="str">
        <f>T(SET!AA$2)</f>
        <v>X</v>
      </c>
      <c r="E22" s="162">
        <f>T(SET!AA$3)</f>
      </c>
      <c r="F22" s="170">
        <f>N(+SET!A$67)</f>
        <v>21</v>
      </c>
      <c r="G22" s="170">
        <f>T(+SET!B$67)</f>
      </c>
      <c r="H22" s="171">
        <f>N(+SET!C$67)</f>
        <v>0</v>
      </c>
      <c r="I22" s="170">
        <f>T(+SET!D$67)</f>
      </c>
      <c r="J22" s="172">
        <f>N(+SET!E$67)</f>
        <v>0</v>
      </c>
      <c r="K22" s="170">
        <f>T(+SET!F$67)</f>
      </c>
      <c r="L22" s="169">
        <f>T(SET!G$67)</f>
      </c>
      <c r="M22" s="172">
        <f>N(+SET!H$67)</f>
        <v>0</v>
      </c>
      <c r="N22" s="173">
        <f>N(SET!I$67)</f>
        <v>0</v>
      </c>
      <c r="O22" s="169">
        <f>N(SET!J$67)</f>
        <v>0</v>
      </c>
      <c r="P22" s="169">
        <f>N(SET!K$67)</f>
        <v>0</v>
      </c>
      <c r="Q22" s="169">
        <f>T(SET!L$67)</f>
      </c>
      <c r="R22" s="170">
        <f>T(+SET!M$67)</f>
      </c>
      <c r="S22" s="170">
        <f>T(SET!N$67)</f>
      </c>
      <c r="T22" s="174">
        <f>N(+SET!O$67)</f>
        <v>0</v>
      </c>
      <c r="U22" s="170">
        <f>N(+SET!P$67)</f>
        <v>0</v>
      </c>
      <c r="V22" s="170">
        <f>N(+SET!Q$67)</f>
        <v>0</v>
      </c>
      <c r="W22" s="175">
        <f>N(+SET!R$67)</f>
        <v>0</v>
      </c>
      <c r="X22" s="175">
        <f>N(+SET!S$67)</f>
        <v>0</v>
      </c>
      <c r="Y22" s="175">
        <f>N(+SET!T$67)</f>
        <v>0</v>
      </c>
      <c r="Z22" s="175">
        <f>N(+SET!U$67)</f>
        <v>0</v>
      </c>
      <c r="AA22" s="175">
        <f>N(+SET!W$67)</f>
        <v>0</v>
      </c>
      <c r="AB22" s="175">
        <f>N(+SET!X$67)</f>
        <v>0</v>
      </c>
      <c r="AC22" s="169">
        <f>T(SET!AB$67)</f>
      </c>
      <c r="AD22" s="178"/>
      <c r="AE22" s="150"/>
      <c r="AF22" s="150"/>
      <c r="AG22" s="150"/>
    </row>
    <row r="23" spans="1:33" ht="24.75" customHeight="1">
      <c r="A23" s="169" t="s">
        <v>312</v>
      </c>
      <c r="B23" s="162">
        <f>N(+DDJJ_CUAT_PAR!$G$30)</f>
        <v>0</v>
      </c>
      <c r="C23" s="162">
        <f>T(+DDJJ_CUAT_PAR!$M$30)</f>
      </c>
      <c r="D23" s="162" t="str">
        <f>T(SET!AA$2)</f>
        <v>X</v>
      </c>
      <c r="E23" s="162">
        <f>T(SET!AA$3)</f>
      </c>
      <c r="F23" s="170">
        <f>N(+SET!A$68)</f>
        <v>22</v>
      </c>
      <c r="G23" s="170">
        <f>T(+SET!B$68)</f>
      </c>
      <c r="H23" s="171">
        <f>N(+SET!C$68)</f>
        <v>0</v>
      </c>
      <c r="I23" s="170">
        <f>T(+SET!D$68)</f>
      </c>
      <c r="J23" s="172">
        <f>N(+SET!E$68)</f>
        <v>0</v>
      </c>
      <c r="K23" s="170">
        <f>T(+SET!F$68)</f>
      </c>
      <c r="L23" s="169">
        <f>T(SET!G$68)</f>
      </c>
      <c r="M23" s="172">
        <f>N(+SET!H$68)</f>
        <v>0</v>
      </c>
      <c r="N23" s="173">
        <f>N(SET!I$68)</f>
        <v>0</v>
      </c>
      <c r="O23" s="169">
        <f>N(SET!J$68)</f>
        <v>0</v>
      </c>
      <c r="P23" s="169">
        <f>N(SET!K$68)</f>
        <v>0</v>
      </c>
      <c r="Q23" s="169">
        <f>T(SET!L$68)</f>
      </c>
      <c r="R23" s="170">
        <f>T(+SET!M$68)</f>
      </c>
      <c r="S23" s="170">
        <f>T(SET!N$68)</f>
      </c>
      <c r="T23" s="174">
        <f>N(+SET!O$68)</f>
        <v>0</v>
      </c>
      <c r="U23" s="170">
        <f>N(+SET!P$68)</f>
        <v>0</v>
      </c>
      <c r="V23" s="170">
        <f>N(+SET!Q$68)</f>
        <v>0</v>
      </c>
      <c r="W23" s="175">
        <f>N(+SET!R$68)</f>
        <v>0</v>
      </c>
      <c r="X23" s="175">
        <f>N(+SET!S$68)</f>
        <v>0</v>
      </c>
      <c r="Y23" s="175">
        <f>N(+SET!T$68)</f>
        <v>0</v>
      </c>
      <c r="Z23" s="175">
        <f>N(+SET!U$68)</f>
        <v>0</v>
      </c>
      <c r="AA23" s="175">
        <f>N(+SET!W$68)</f>
        <v>0</v>
      </c>
      <c r="AB23" s="175">
        <f>N(+SET!X$68)</f>
        <v>0</v>
      </c>
      <c r="AC23" s="169">
        <f>T(SET!AB$68)</f>
      </c>
      <c r="AD23" s="176"/>
      <c r="AE23" s="150"/>
      <c r="AF23" s="150"/>
      <c r="AG23" s="150"/>
    </row>
    <row r="24" spans="1:33" ht="24.75" customHeight="1">
      <c r="A24" s="169" t="s">
        <v>312</v>
      </c>
      <c r="B24" s="162">
        <f>N(+DDJJ_CUAT_PAR!$G$30)</f>
        <v>0</v>
      </c>
      <c r="C24" s="162">
        <f>T(+DDJJ_CUAT_PAR!$M$30)</f>
      </c>
      <c r="D24" s="162" t="str">
        <f>T(SET!AA$2)</f>
        <v>X</v>
      </c>
      <c r="E24" s="162">
        <f>T(SET!AA$3)</f>
      </c>
      <c r="F24" s="170">
        <f>N(+SET!A$69)</f>
        <v>23</v>
      </c>
      <c r="G24" s="170">
        <f>T(+SET!B$69)</f>
      </c>
      <c r="H24" s="171">
        <f>N(+SET!C$69)</f>
        <v>0</v>
      </c>
      <c r="I24" s="170">
        <f>T(+SET!D$69)</f>
      </c>
      <c r="J24" s="172">
        <f>N(+SET!E$69)</f>
        <v>0</v>
      </c>
      <c r="K24" s="170">
        <f>T(+SET!F$69)</f>
      </c>
      <c r="L24" s="169">
        <f>T(SET!G$69)</f>
      </c>
      <c r="M24" s="172">
        <f>N(+SET!H$69)</f>
        <v>0</v>
      </c>
      <c r="N24" s="173">
        <f>N(SET!I$69)</f>
        <v>0</v>
      </c>
      <c r="O24" s="169">
        <f>N(SET!J$69)</f>
        <v>0</v>
      </c>
      <c r="P24" s="169">
        <f>N(SET!K$69)</f>
        <v>0</v>
      </c>
      <c r="Q24" s="169">
        <f>T(SET!L$69)</f>
      </c>
      <c r="R24" s="170">
        <f>T(+SET!M$69)</f>
      </c>
      <c r="S24" s="170">
        <f>T(SET!N$69)</f>
      </c>
      <c r="T24" s="174">
        <f>N(+SET!O$69)</f>
        <v>0</v>
      </c>
      <c r="U24" s="170">
        <f>N(+SET!P$69)</f>
        <v>0</v>
      </c>
      <c r="V24" s="170">
        <f>N(+SET!Q$69)</f>
        <v>0</v>
      </c>
      <c r="W24" s="175">
        <f>N(+SET!R$69)</f>
        <v>0</v>
      </c>
      <c r="X24" s="175">
        <f>N(+SET!S$69)</f>
        <v>0</v>
      </c>
      <c r="Y24" s="175">
        <f>N(+SET!T$69)</f>
        <v>0</v>
      </c>
      <c r="Z24" s="175">
        <f>N(+SET!U$69)</f>
        <v>0</v>
      </c>
      <c r="AA24" s="175">
        <f>N(+SET!W$69)</f>
        <v>0</v>
      </c>
      <c r="AB24" s="175">
        <f>N(+SET!X$69)</f>
        <v>0</v>
      </c>
      <c r="AC24" s="169">
        <f>T(SET!AB$69)</f>
      </c>
      <c r="AD24" s="176"/>
      <c r="AE24" s="150"/>
      <c r="AF24" s="150"/>
      <c r="AG24" s="150"/>
    </row>
    <row r="25" spans="1:33" ht="24.75" customHeight="1">
      <c r="A25" s="169" t="s">
        <v>312</v>
      </c>
      <c r="B25" s="162">
        <f>N(+DDJJ_CUAT_PAR!$G$30)</f>
        <v>0</v>
      </c>
      <c r="C25" s="162">
        <f>T(+DDJJ_CUAT_PAR!$M$30)</f>
      </c>
      <c r="D25" s="162" t="str">
        <f>T(SET!AA$2)</f>
        <v>X</v>
      </c>
      <c r="E25" s="162">
        <f>T(SET!AA$3)</f>
      </c>
      <c r="F25" s="170">
        <f>N(+SET!A$70)</f>
        <v>24</v>
      </c>
      <c r="G25" s="170">
        <f>T(+SET!B$70)</f>
      </c>
      <c r="H25" s="171">
        <f>N(+SET!C$70)</f>
        <v>0</v>
      </c>
      <c r="I25" s="170">
        <f>T(+SET!D$70)</f>
      </c>
      <c r="J25" s="172">
        <f>N(+SET!E$70)</f>
        <v>0</v>
      </c>
      <c r="K25" s="170">
        <f>T(+SET!F$70)</f>
      </c>
      <c r="L25" s="169">
        <f>T(SET!G$70)</f>
      </c>
      <c r="M25" s="172">
        <f>N(+SET!H$70)</f>
        <v>0</v>
      </c>
      <c r="N25" s="173">
        <f>N(SET!I$70)</f>
        <v>0</v>
      </c>
      <c r="O25" s="169">
        <f>N(SET!J$70)</f>
        <v>0</v>
      </c>
      <c r="P25" s="169">
        <f>N(SET!K$70)</f>
        <v>0</v>
      </c>
      <c r="Q25" s="169">
        <f>T(SET!L$70)</f>
      </c>
      <c r="R25" s="170">
        <f>T(+SET!M$70)</f>
      </c>
      <c r="S25" s="170">
        <f>T(SET!N$70)</f>
      </c>
      <c r="T25" s="174">
        <f>N(+SET!O$70)</f>
        <v>0</v>
      </c>
      <c r="U25" s="170">
        <f>N(+SET!P$70)</f>
        <v>0</v>
      </c>
      <c r="V25" s="170">
        <f>N(+SET!Q$70)</f>
        <v>0</v>
      </c>
      <c r="W25" s="175">
        <f>N(+SET!R$70)</f>
        <v>0</v>
      </c>
      <c r="X25" s="175">
        <f>N(+SET!S$70)</f>
        <v>0</v>
      </c>
      <c r="Y25" s="175">
        <f>N(+SET!T$70)</f>
        <v>0</v>
      </c>
      <c r="Z25" s="175">
        <f>N(+SET!U$70)</f>
        <v>0</v>
      </c>
      <c r="AA25" s="175">
        <f>N(+SET!W$70)</f>
        <v>0</v>
      </c>
      <c r="AB25" s="175">
        <f>N(+SET!X$70)</f>
        <v>0</v>
      </c>
      <c r="AC25" s="169">
        <f>T(SET!AB$70)</f>
      </c>
      <c r="AD25" s="176"/>
      <c r="AE25" s="150"/>
      <c r="AF25" s="150"/>
      <c r="AG25" s="150"/>
    </row>
    <row r="26" spans="1:33" ht="24.75" customHeight="1">
      <c r="A26" s="169" t="s">
        <v>312</v>
      </c>
      <c r="B26" s="162">
        <f>N(+DDJJ_CUAT_PAR!$G$30)</f>
        <v>0</v>
      </c>
      <c r="C26" s="162">
        <f>T(+DDJJ_CUAT_PAR!$M$30)</f>
      </c>
      <c r="D26" s="162" t="str">
        <f>T(SET!AA$2)</f>
        <v>X</v>
      </c>
      <c r="E26" s="162">
        <f>T(SET!AA$3)</f>
      </c>
      <c r="F26" s="170">
        <f>N(+SET!A$71)</f>
        <v>25</v>
      </c>
      <c r="G26" s="170">
        <f>T(+SET!B$71)</f>
      </c>
      <c r="H26" s="171">
        <f>N(+SET!C$71)</f>
        <v>0</v>
      </c>
      <c r="I26" s="170">
        <f>T(+SET!D$71)</f>
      </c>
      <c r="J26" s="172">
        <f>N(+SET!E$71)</f>
        <v>0</v>
      </c>
      <c r="K26" s="170">
        <f>T(+SET!F$71)</f>
      </c>
      <c r="L26" s="169">
        <f>T(SET!G$71)</f>
      </c>
      <c r="M26" s="172">
        <f>N(+SET!H$71)</f>
        <v>0</v>
      </c>
      <c r="N26" s="173">
        <f>N(SET!I$71)</f>
        <v>0</v>
      </c>
      <c r="O26" s="169">
        <f>N(SET!J$71)</f>
        <v>0</v>
      </c>
      <c r="P26" s="169">
        <f>N(SET!K$71)</f>
        <v>0</v>
      </c>
      <c r="Q26" s="169">
        <f>T(SET!L$71)</f>
      </c>
      <c r="R26" s="170">
        <f>T(+SET!M$71)</f>
      </c>
      <c r="S26" s="170">
        <f>T(SET!N$71)</f>
      </c>
      <c r="T26" s="174">
        <f>N(+SET!O$71)</f>
        <v>0</v>
      </c>
      <c r="U26" s="170">
        <f>N(+SET!P$71)</f>
        <v>0</v>
      </c>
      <c r="V26" s="170">
        <f>N(+SET!Q$71)</f>
        <v>0</v>
      </c>
      <c r="W26" s="175">
        <f>N(+SET!R$71)</f>
        <v>0</v>
      </c>
      <c r="X26" s="175">
        <f>N(+SET!S$71)</f>
        <v>0</v>
      </c>
      <c r="Y26" s="175">
        <f>N(+SET!T$71)</f>
        <v>0</v>
      </c>
      <c r="Z26" s="175">
        <f>N(+SET!U$71)</f>
        <v>0</v>
      </c>
      <c r="AA26" s="175">
        <f>N(+SET!W$71)</f>
        <v>0</v>
      </c>
      <c r="AB26" s="175">
        <f>N(+SET!X$71)</f>
        <v>0</v>
      </c>
      <c r="AC26" s="169">
        <f>T(SET!AB$71)</f>
      </c>
      <c r="AD26" s="176"/>
      <c r="AE26" s="150"/>
      <c r="AF26" s="150"/>
      <c r="AG26" s="150"/>
    </row>
    <row r="27" spans="1:33" ht="24.75" customHeight="1">
      <c r="A27" s="169" t="s">
        <v>312</v>
      </c>
      <c r="B27" s="162">
        <f>N(+DDJJ_CUAT_PAR!$G$30)</f>
        <v>0</v>
      </c>
      <c r="C27" s="162">
        <f>T(+DDJJ_CUAT_PAR!$M$30)</f>
      </c>
      <c r="D27" s="162" t="str">
        <f>T(SET!AA$2)</f>
        <v>X</v>
      </c>
      <c r="E27" s="162">
        <f>T(SET!AA$3)</f>
      </c>
      <c r="F27" s="170">
        <f>N(+SET!A$72)</f>
        <v>26</v>
      </c>
      <c r="G27" s="170">
        <f>T(+SET!B$72)</f>
      </c>
      <c r="H27" s="171">
        <f>N(+SET!C$72)</f>
        <v>0</v>
      </c>
      <c r="I27" s="170">
        <f>T(+SET!D$72)</f>
      </c>
      <c r="J27" s="172">
        <f>N(+SET!E$72)</f>
        <v>0</v>
      </c>
      <c r="K27" s="170">
        <f>T(+SET!F$72)</f>
      </c>
      <c r="L27" s="169">
        <f>T(SET!G$72)</f>
      </c>
      <c r="M27" s="172">
        <f>N(+SET!H$72)</f>
        <v>0</v>
      </c>
      <c r="N27" s="173">
        <f>N(SET!I$72)</f>
        <v>0</v>
      </c>
      <c r="O27" s="169">
        <f>N(SET!J$72)</f>
        <v>0</v>
      </c>
      <c r="P27" s="169">
        <f>N(SET!K$72)</f>
        <v>0</v>
      </c>
      <c r="Q27" s="169">
        <f>T(SET!L$72)</f>
      </c>
      <c r="R27" s="170">
        <f>T(+SET!M$72)</f>
      </c>
      <c r="S27" s="170">
        <f>T(SET!N$72)</f>
      </c>
      <c r="T27" s="174">
        <f>N(+SET!O$72)</f>
        <v>0</v>
      </c>
      <c r="U27" s="170">
        <f>N(+SET!P$72)</f>
        <v>0</v>
      </c>
      <c r="V27" s="170">
        <f>N(+SET!Q$72)</f>
        <v>0</v>
      </c>
      <c r="W27" s="175">
        <f>N(+SET!R$72)</f>
        <v>0</v>
      </c>
      <c r="X27" s="175">
        <f>N(+SET!S$72)</f>
        <v>0</v>
      </c>
      <c r="Y27" s="175">
        <f>N(+SET!T$72)</f>
        <v>0</v>
      </c>
      <c r="Z27" s="175">
        <f>N(+SET!U$72)</f>
        <v>0</v>
      </c>
      <c r="AA27" s="175">
        <f>N(+SET!W$72)</f>
        <v>0</v>
      </c>
      <c r="AB27" s="175">
        <f>N(+SET!X$72)</f>
        <v>0</v>
      </c>
      <c r="AC27" s="169">
        <f>T(SET!AB$72)</f>
      </c>
      <c r="AD27" s="176"/>
      <c r="AE27" s="150"/>
      <c r="AF27" s="150"/>
      <c r="AG27" s="150"/>
    </row>
    <row r="28" spans="1:33" ht="24.75" customHeight="1">
      <c r="A28" s="169" t="s">
        <v>312</v>
      </c>
      <c r="B28" s="162">
        <f>N(+DDJJ_CUAT_PAR!$G$30)</f>
        <v>0</v>
      </c>
      <c r="C28" s="162">
        <f>T(+DDJJ_CUAT_PAR!$M$30)</f>
      </c>
      <c r="D28" s="162" t="str">
        <f>T(SET!AA$2)</f>
        <v>X</v>
      </c>
      <c r="E28" s="162">
        <f>T(SET!AA$3)</f>
      </c>
      <c r="F28" s="170">
        <f>N(+SET!A$73)</f>
        <v>27</v>
      </c>
      <c r="G28" s="170">
        <f>T(+SET!B$73)</f>
      </c>
      <c r="H28" s="171">
        <f>N(+SET!C$73)</f>
        <v>0</v>
      </c>
      <c r="I28" s="170">
        <f>T(+SET!D$73)</f>
      </c>
      <c r="J28" s="172">
        <f>N(+SET!E$73)</f>
        <v>0</v>
      </c>
      <c r="K28" s="170">
        <f>T(+SET!F$73)</f>
      </c>
      <c r="L28" s="169">
        <f>T(SET!G$73)</f>
      </c>
      <c r="M28" s="172">
        <f>N(+SET!H$73)</f>
        <v>0</v>
      </c>
      <c r="N28" s="173">
        <f>N(SET!I$73)</f>
        <v>0</v>
      </c>
      <c r="O28" s="169">
        <f>N(SET!J$73)</f>
        <v>0</v>
      </c>
      <c r="P28" s="169">
        <f>N(SET!K$73)</f>
        <v>0</v>
      </c>
      <c r="Q28" s="169">
        <f>T(SET!L$73)</f>
      </c>
      <c r="R28" s="170">
        <f>T(+SET!M$73)</f>
      </c>
      <c r="S28" s="170">
        <f>T(SET!N$73)</f>
      </c>
      <c r="T28" s="174">
        <f>N(+SET!O$73)</f>
        <v>0</v>
      </c>
      <c r="U28" s="170">
        <f>N(+SET!P$73)</f>
        <v>0</v>
      </c>
      <c r="V28" s="170">
        <f>N(+SET!Q$73)</f>
        <v>0</v>
      </c>
      <c r="W28" s="175">
        <f>N(+SET!R$73)</f>
        <v>0</v>
      </c>
      <c r="X28" s="175">
        <f>N(+SET!S$73)</f>
        <v>0</v>
      </c>
      <c r="Y28" s="175">
        <f>N(+SET!T$73)</f>
        <v>0</v>
      </c>
      <c r="Z28" s="175">
        <f>N(+SET!U$73)</f>
        <v>0</v>
      </c>
      <c r="AA28" s="175">
        <f>N(+SET!W$73)</f>
        <v>0</v>
      </c>
      <c r="AB28" s="175">
        <f>N(+SET!X$73)</f>
        <v>0</v>
      </c>
      <c r="AC28" s="169">
        <f>T(SET!AB$73)</f>
      </c>
      <c r="AD28" s="178"/>
      <c r="AE28" s="150"/>
      <c r="AF28" s="150"/>
      <c r="AG28" s="150"/>
    </row>
    <row r="29" spans="1:33" ht="24.75" customHeight="1">
      <c r="A29" s="169" t="s">
        <v>312</v>
      </c>
      <c r="B29" s="162">
        <f>N(+DDJJ_CUAT_PAR!$G$30)</f>
        <v>0</v>
      </c>
      <c r="C29" s="162">
        <f>T(+DDJJ_CUAT_PAR!$M$30)</f>
      </c>
      <c r="D29" s="162" t="str">
        <f>T(SET!AA$2)</f>
        <v>X</v>
      </c>
      <c r="E29" s="162">
        <f>T(SET!AA$3)</f>
      </c>
      <c r="F29" s="170">
        <f>N(+SET!A$74)</f>
        <v>28</v>
      </c>
      <c r="G29" s="170">
        <f>T(+SET!B$74)</f>
      </c>
      <c r="H29" s="171">
        <f>N(+SET!C$74)</f>
        <v>0</v>
      </c>
      <c r="I29" s="170">
        <f>T(+SET!D$74)</f>
      </c>
      <c r="J29" s="172">
        <f>N(+SET!E$74)</f>
        <v>0</v>
      </c>
      <c r="K29" s="170">
        <f>T(+SET!F$74)</f>
      </c>
      <c r="L29" s="169">
        <f>T(SET!G$74)</f>
      </c>
      <c r="M29" s="172">
        <f>N(+SET!H$74)</f>
        <v>0</v>
      </c>
      <c r="N29" s="173">
        <f>N(SET!I$74)</f>
        <v>0</v>
      </c>
      <c r="O29" s="169">
        <f>N(SET!J$74)</f>
        <v>0</v>
      </c>
      <c r="P29" s="169">
        <f>N(SET!K$74)</f>
        <v>0</v>
      </c>
      <c r="Q29" s="169">
        <f>T(SET!L$74)</f>
      </c>
      <c r="R29" s="170">
        <f>T(+SET!M$74)</f>
      </c>
      <c r="S29" s="170">
        <f>T(SET!N$74)</f>
      </c>
      <c r="T29" s="174">
        <f>N(+SET!O$74)</f>
        <v>0</v>
      </c>
      <c r="U29" s="170">
        <f>N(+SET!P$74)</f>
        <v>0</v>
      </c>
      <c r="V29" s="170">
        <f>N(+SET!Q$74)</f>
        <v>0</v>
      </c>
      <c r="W29" s="175">
        <f>N(+SET!R$74)</f>
        <v>0</v>
      </c>
      <c r="X29" s="175">
        <f>N(+SET!S$74)</f>
        <v>0</v>
      </c>
      <c r="Y29" s="175">
        <f>N(+SET!T$74)</f>
        <v>0</v>
      </c>
      <c r="Z29" s="175">
        <f>N(+SET!U$74)</f>
        <v>0</v>
      </c>
      <c r="AA29" s="175">
        <f>N(+SET!W$74)</f>
        <v>0</v>
      </c>
      <c r="AB29" s="175">
        <f>N(+SET!X$74)</f>
        <v>0</v>
      </c>
      <c r="AC29" s="169">
        <f>T(SET!AB$74)</f>
      </c>
      <c r="AD29" s="176"/>
      <c r="AE29" s="150"/>
      <c r="AF29" s="150"/>
      <c r="AG29" s="150"/>
    </row>
    <row r="30" spans="1:33" ht="24.75" customHeight="1">
      <c r="A30" s="169" t="s">
        <v>312</v>
      </c>
      <c r="B30" s="162">
        <f>N(+DDJJ_CUAT_PAR!$G$30)</f>
        <v>0</v>
      </c>
      <c r="C30" s="162">
        <f>T(+DDJJ_CUAT_PAR!$M$30)</f>
      </c>
      <c r="D30" s="162" t="str">
        <f>T(SET!AA$2)</f>
        <v>X</v>
      </c>
      <c r="E30" s="162">
        <f>T(SET!AA$3)</f>
      </c>
      <c r="F30" s="170">
        <f>N(+SET!A$75)</f>
        <v>29</v>
      </c>
      <c r="G30" s="170">
        <f>T(+SET!B$75)</f>
      </c>
      <c r="H30" s="171">
        <f>N(+SET!C$75)</f>
        <v>0</v>
      </c>
      <c r="I30" s="170">
        <f>T(+SET!D$75)</f>
      </c>
      <c r="J30" s="172">
        <f>N(+SET!E$75)</f>
        <v>0</v>
      </c>
      <c r="K30" s="170">
        <f>T(+SET!F$75)</f>
      </c>
      <c r="L30" s="169">
        <f>T(SET!G$75)</f>
      </c>
      <c r="M30" s="172">
        <f>N(+SET!H$75)</f>
        <v>0</v>
      </c>
      <c r="N30" s="173">
        <f>N(SET!I$75)</f>
        <v>0</v>
      </c>
      <c r="O30" s="169">
        <f>N(SET!J$75)</f>
        <v>0</v>
      </c>
      <c r="P30" s="169">
        <f>N(SET!K$75)</f>
        <v>0</v>
      </c>
      <c r="Q30" s="169">
        <f>T(SET!L$75)</f>
      </c>
      <c r="R30" s="170">
        <f>T(+SET!M$75)</f>
      </c>
      <c r="S30" s="170">
        <f>T(SET!N$75)</f>
      </c>
      <c r="T30" s="174">
        <f>N(+SET!O$75)</f>
        <v>0</v>
      </c>
      <c r="U30" s="170">
        <f>N(+SET!P$75)</f>
        <v>0</v>
      </c>
      <c r="V30" s="170">
        <f>N(+SET!Q$75)</f>
        <v>0</v>
      </c>
      <c r="W30" s="175">
        <f>N(+SET!R$75)</f>
        <v>0</v>
      </c>
      <c r="X30" s="175">
        <f>N(+SET!S$75)</f>
        <v>0</v>
      </c>
      <c r="Y30" s="175">
        <f>N(+SET!T$75)</f>
        <v>0</v>
      </c>
      <c r="Z30" s="175">
        <f>N(+SET!U$75)</f>
        <v>0</v>
      </c>
      <c r="AA30" s="175">
        <f>N(+SET!W$75)</f>
        <v>0</v>
      </c>
      <c r="AB30" s="175">
        <f>N(+SET!X$75)</f>
        <v>0</v>
      </c>
      <c r="AC30" s="169">
        <f>T(SET!AB$75)</f>
      </c>
      <c r="AD30" s="176"/>
      <c r="AE30" s="150"/>
      <c r="AF30" s="150"/>
      <c r="AG30" s="150"/>
    </row>
    <row r="31" spans="1:33" ht="24.75" customHeight="1">
      <c r="A31" s="169" t="s">
        <v>312</v>
      </c>
      <c r="B31" s="162">
        <f>N(+DDJJ_CUAT_PAR!$G$30)</f>
        <v>0</v>
      </c>
      <c r="C31" s="162">
        <f>T(+DDJJ_CUAT_PAR!$M$30)</f>
      </c>
      <c r="D31" s="162" t="str">
        <f>T(SET!AA$2)</f>
        <v>X</v>
      </c>
      <c r="E31" s="162">
        <f>T(SET!AA$3)</f>
      </c>
      <c r="F31" s="170">
        <f>N(+SET!A$76)</f>
        <v>30</v>
      </c>
      <c r="G31" s="170">
        <f>T(+SET!B$76)</f>
      </c>
      <c r="H31" s="171">
        <f>N(+SET!C$76)</f>
        <v>0</v>
      </c>
      <c r="I31" s="170">
        <f>T(+SET!D$76)</f>
      </c>
      <c r="J31" s="172">
        <f>N(+SET!E$76)</f>
        <v>0</v>
      </c>
      <c r="K31" s="170">
        <f>T(+SET!F$76)</f>
      </c>
      <c r="L31" s="169">
        <f>T(SET!G$76)</f>
      </c>
      <c r="M31" s="172">
        <f>N(+SET!H$76)</f>
        <v>0</v>
      </c>
      <c r="N31" s="173">
        <f>N(SET!I$76)</f>
        <v>0</v>
      </c>
      <c r="O31" s="169">
        <f>N(SET!J$76)</f>
        <v>0</v>
      </c>
      <c r="P31" s="169">
        <f>N(SET!K$76)</f>
        <v>0</v>
      </c>
      <c r="Q31" s="169">
        <f>T(SET!L$76)</f>
      </c>
      <c r="R31" s="170">
        <f>T(+SET!M$76)</f>
      </c>
      <c r="S31" s="170">
        <f>T(SET!N$76)</f>
      </c>
      <c r="T31" s="174">
        <f>N(+SET!O$76)</f>
        <v>0</v>
      </c>
      <c r="U31" s="170">
        <f>N(+SET!P$76)</f>
        <v>0</v>
      </c>
      <c r="V31" s="170">
        <f>N(+SET!Q$76)</f>
        <v>0</v>
      </c>
      <c r="W31" s="175">
        <f>N(+SET!R$76)</f>
        <v>0</v>
      </c>
      <c r="X31" s="175">
        <f>N(+SET!S$76)</f>
        <v>0</v>
      </c>
      <c r="Y31" s="175">
        <f>N(+SET!T$76)</f>
        <v>0</v>
      </c>
      <c r="Z31" s="175">
        <f>N(+SET!U$76)</f>
        <v>0</v>
      </c>
      <c r="AA31" s="175">
        <f>N(+SET!W$76)</f>
        <v>0</v>
      </c>
      <c r="AB31" s="175">
        <f>N(+SET!X$76)</f>
        <v>0</v>
      </c>
      <c r="AC31" s="169">
        <f>T(SET!AB$76)</f>
      </c>
      <c r="AD31" s="176"/>
      <c r="AE31" s="150"/>
      <c r="AF31" s="150"/>
      <c r="AG31" s="150"/>
    </row>
    <row r="32" spans="1:33" ht="24.75" customHeight="1">
      <c r="A32" s="169" t="s">
        <v>312</v>
      </c>
      <c r="B32" s="162">
        <f>N(+DDJJ_CUAT_PAR!$G$30)</f>
        <v>0</v>
      </c>
      <c r="C32" s="162">
        <f>T(+DDJJ_CUAT_PAR!$M$30)</f>
      </c>
      <c r="D32" s="162" t="str">
        <f>T(SET!AA$2)</f>
        <v>X</v>
      </c>
      <c r="E32" s="162">
        <f>T(SET!AA$3)</f>
      </c>
      <c r="F32" s="170">
        <f>N(+SET!A$77)</f>
        <v>31</v>
      </c>
      <c r="G32" s="170">
        <f>T(+SET!B$77)</f>
      </c>
      <c r="H32" s="171">
        <f>N(+SET!C$77)</f>
        <v>0</v>
      </c>
      <c r="I32" s="170">
        <f>T(+SET!D$77)</f>
      </c>
      <c r="J32" s="172">
        <f>N(+SET!E$77)</f>
        <v>0</v>
      </c>
      <c r="K32" s="170">
        <f>T(+SET!F$77)</f>
      </c>
      <c r="L32" s="169">
        <f>T(SET!G$77)</f>
      </c>
      <c r="M32" s="172">
        <f>N(+SET!H$77)</f>
        <v>0</v>
      </c>
      <c r="N32" s="173">
        <f>N(SET!I$77)</f>
        <v>0</v>
      </c>
      <c r="O32" s="169">
        <f>N(SET!J$77)</f>
        <v>0</v>
      </c>
      <c r="P32" s="169">
        <f>N(SET!K$77)</f>
        <v>0</v>
      </c>
      <c r="Q32" s="169">
        <f>T(SET!L$77)</f>
      </c>
      <c r="R32" s="170">
        <f>T(+SET!M$77)</f>
      </c>
      <c r="S32" s="170">
        <f>T(SET!N$77)</f>
      </c>
      <c r="T32" s="174">
        <f>N(+SET!O$77)</f>
        <v>0</v>
      </c>
      <c r="U32" s="170">
        <f>N(+SET!P$77)</f>
        <v>0</v>
      </c>
      <c r="V32" s="170">
        <f>N(+SET!Q$77)</f>
        <v>0</v>
      </c>
      <c r="W32" s="175">
        <f>N(+SET!R$77)</f>
        <v>0</v>
      </c>
      <c r="X32" s="175">
        <f>N(+SET!S$77)</f>
        <v>0</v>
      </c>
      <c r="Y32" s="175">
        <f>N(+SET!T$77)</f>
        <v>0</v>
      </c>
      <c r="Z32" s="175">
        <f>N(+SET!U$77)</f>
        <v>0</v>
      </c>
      <c r="AA32" s="175">
        <f>N(+SET!W$77)</f>
        <v>0</v>
      </c>
      <c r="AB32" s="175">
        <f>N(+SET!X$77)</f>
        <v>0</v>
      </c>
      <c r="AC32" s="169">
        <f>T(SET!AB$77)</f>
      </c>
      <c r="AD32" s="176"/>
      <c r="AE32" s="150"/>
      <c r="AF32" s="150"/>
      <c r="AG32" s="150"/>
    </row>
    <row r="33" spans="1:33" ht="24.75" customHeight="1">
      <c r="A33" s="169" t="s">
        <v>312</v>
      </c>
      <c r="B33" s="162">
        <f>N(+DDJJ_CUAT_PAR!$G$30)</f>
        <v>0</v>
      </c>
      <c r="C33" s="162">
        <f>T(+DDJJ_CUAT_PAR!$M$30)</f>
      </c>
      <c r="D33" s="162" t="str">
        <f>T(SET!AA$2)</f>
        <v>X</v>
      </c>
      <c r="E33" s="162">
        <f>T(SET!AA$3)</f>
      </c>
      <c r="F33" s="170">
        <f>N(+SET!A$78)</f>
        <v>32</v>
      </c>
      <c r="G33" s="170">
        <f>T(+SET!B$78)</f>
      </c>
      <c r="H33" s="171">
        <f>N(+SET!C$78)</f>
        <v>0</v>
      </c>
      <c r="I33" s="170">
        <f>T(+SET!D$78)</f>
      </c>
      <c r="J33" s="172">
        <f>N(+SET!E$78)</f>
        <v>0</v>
      </c>
      <c r="K33" s="170">
        <f>T(+SET!F$78)</f>
      </c>
      <c r="L33" s="169">
        <f>T(SET!G$78)</f>
      </c>
      <c r="M33" s="172">
        <f>N(+SET!H$78)</f>
        <v>0</v>
      </c>
      <c r="N33" s="173">
        <f>N(SET!I$78)</f>
        <v>0</v>
      </c>
      <c r="O33" s="169">
        <f>N(SET!J$78)</f>
        <v>0</v>
      </c>
      <c r="P33" s="169">
        <f>N(SET!K$78)</f>
        <v>0</v>
      </c>
      <c r="Q33" s="169">
        <f>T(SET!L$78)</f>
      </c>
      <c r="R33" s="170">
        <f>T(+SET!M$78)</f>
      </c>
      <c r="S33" s="170">
        <f>T(SET!N$78)</f>
      </c>
      <c r="T33" s="174">
        <f>N(+SET!O$78)</f>
        <v>0</v>
      </c>
      <c r="U33" s="170">
        <f>N(+SET!P$78)</f>
        <v>0</v>
      </c>
      <c r="V33" s="170">
        <f>N(+SET!Q$78)</f>
        <v>0</v>
      </c>
      <c r="W33" s="175">
        <f>N(+SET!R$78)</f>
        <v>0</v>
      </c>
      <c r="X33" s="175">
        <f>N(+SET!S$78)</f>
        <v>0</v>
      </c>
      <c r="Y33" s="175">
        <f>N(+SET!T$78)</f>
        <v>0</v>
      </c>
      <c r="Z33" s="175">
        <f>N(+SET!U$78)</f>
        <v>0</v>
      </c>
      <c r="AA33" s="175">
        <f>N(+SET!W$78)</f>
        <v>0</v>
      </c>
      <c r="AB33" s="175">
        <f>N(+SET!X$78)</f>
        <v>0</v>
      </c>
      <c r="AC33" s="169">
        <f>T(SET!AB$78)</f>
      </c>
      <c r="AD33" s="176"/>
      <c r="AE33" s="150"/>
      <c r="AF33" s="150"/>
      <c r="AG33" s="150"/>
    </row>
    <row r="34" spans="1:33" ht="24.75" customHeight="1">
      <c r="A34" s="169" t="s">
        <v>312</v>
      </c>
      <c r="B34" s="162">
        <f>N(+DDJJ_CUAT_PAR!$G$30)</f>
        <v>0</v>
      </c>
      <c r="C34" s="162">
        <f>T(+DDJJ_CUAT_PAR!$M$30)</f>
      </c>
      <c r="D34" s="162" t="str">
        <f>T(SET!AA$2)</f>
        <v>X</v>
      </c>
      <c r="E34" s="162">
        <f>T(SET!AA$3)</f>
      </c>
      <c r="F34" s="170">
        <f>N(+SET!A$79)</f>
        <v>33</v>
      </c>
      <c r="G34" s="170">
        <f>T(+SET!B$79)</f>
      </c>
      <c r="H34" s="171">
        <f>N(+SET!C$79)</f>
        <v>0</v>
      </c>
      <c r="I34" s="170">
        <f>T(+SET!D$79)</f>
      </c>
      <c r="J34" s="172">
        <f>N(+SET!E$79)</f>
        <v>0</v>
      </c>
      <c r="K34" s="170">
        <f>T(+SET!F$79)</f>
      </c>
      <c r="L34" s="169">
        <f>T(SET!G$79)</f>
      </c>
      <c r="M34" s="172">
        <f>N(+SET!H$79)</f>
        <v>0</v>
      </c>
      <c r="N34" s="173">
        <f>N(SET!I$79)</f>
        <v>0</v>
      </c>
      <c r="O34" s="169">
        <f>N(SET!J$79)</f>
        <v>0</v>
      </c>
      <c r="P34" s="169">
        <f>N(SET!K$79)</f>
        <v>0</v>
      </c>
      <c r="Q34" s="169">
        <f>T(SET!L$79)</f>
      </c>
      <c r="R34" s="170">
        <f>T(+SET!M$79)</f>
      </c>
      <c r="S34" s="170">
        <f>T(SET!N$79)</f>
      </c>
      <c r="T34" s="174">
        <f>N(+SET!O$79)</f>
        <v>0</v>
      </c>
      <c r="U34" s="170">
        <f>N(+SET!P$79)</f>
        <v>0</v>
      </c>
      <c r="V34" s="170">
        <f>N(+SET!Q$79)</f>
        <v>0</v>
      </c>
      <c r="W34" s="175">
        <f>N(+SET!R$79)</f>
        <v>0</v>
      </c>
      <c r="X34" s="175">
        <f>N(+SET!S$79)</f>
        <v>0</v>
      </c>
      <c r="Y34" s="175">
        <f>N(+SET!T$79)</f>
        <v>0</v>
      </c>
      <c r="Z34" s="175">
        <f>N(+SET!U$79)</f>
        <v>0</v>
      </c>
      <c r="AA34" s="175">
        <f>N(+SET!W$79)</f>
        <v>0</v>
      </c>
      <c r="AB34" s="175">
        <f>N(+SET!X$79)</f>
        <v>0</v>
      </c>
      <c r="AC34" s="169">
        <f>T(SET!AB$79)</f>
      </c>
      <c r="AD34" s="178"/>
      <c r="AE34" s="150"/>
      <c r="AF34" s="150"/>
      <c r="AG34" s="150"/>
    </row>
    <row r="35" spans="1:33" ht="24.75" customHeight="1">
      <c r="A35" s="169" t="s">
        <v>312</v>
      </c>
      <c r="B35" s="162">
        <f>N(+DDJJ_CUAT_PAR!$G$30)</f>
        <v>0</v>
      </c>
      <c r="C35" s="162">
        <f>T(+DDJJ_CUAT_PAR!$M$30)</f>
      </c>
      <c r="D35" s="162" t="str">
        <f>T(SET!AA$2)</f>
        <v>X</v>
      </c>
      <c r="E35" s="162">
        <f>T(SET!AA$3)</f>
      </c>
      <c r="F35" s="170">
        <f>N(+SET!A$80)</f>
        <v>34</v>
      </c>
      <c r="G35" s="170">
        <f>T(+SET!B$80)</f>
      </c>
      <c r="H35" s="171">
        <f>N(+SET!C$80)</f>
        <v>0</v>
      </c>
      <c r="I35" s="170">
        <f>T(+SET!D$80)</f>
      </c>
      <c r="J35" s="172">
        <f>N(+SET!E$80)</f>
        <v>0</v>
      </c>
      <c r="K35" s="170">
        <f>T(+SET!F$80)</f>
      </c>
      <c r="L35" s="169">
        <f>T(SET!G$80)</f>
      </c>
      <c r="M35" s="172">
        <f>N(+SET!H$80)</f>
        <v>0</v>
      </c>
      <c r="N35" s="173">
        <f>N(SET!I$80)</f>
        <v>0</v>
      </c>
      <c r="O35" s="169">
        <f>N(SET!J$80)</f>
        <v>0</v>
      </c>
      <c r="P35" s="169">
        <f>N(SET!K$80)</f>
        <v>0</v>
      </c>
      <c r="Q35" s="169">
        <f>T(SET!L$80)</f>
      </c>
      <c r="R35" s="170">
        <f>T(+SET!M$80)</f>
      </c>
      <c r="S35" s="170">
        <f>T(SET!N$80)</f>
      </c>
      <c r="T35" s="174">
        <f>N(+SET!O$80)</f>
        <v>0</v>
      </c>
      <c r="U35" s="170">
        <f>N(+SET!P$80)</f>
        <v>0</v>
      </c>
      <c r="V35" s="170">
        <f>N(+SET!Q$80)</f>
        <v>0</v>
      </c>
      <c r="W35" s="175">
        <f>N(+SET!R$80)</f>
        <v>0</v>
      </c>
      <c r="X35" s="175">
        <f>N(+SET!S$80)</f>
        <v>0</v>
      </c>
      <c r="Y35" s="175">
        <f>N(+SET!T$80)</f>
        <v>0</v>
      </c>
      <c r="Z35" s="175">
        <f>N(+SET!U$80)</f>
        <v>0</v>
      </c>
      <c r="AA35" s="175">
        <f>N(+SET!W$80)</f>
        <v>0</v>
      </c>
      <c r="AB35" s="175">
        <f>N(+SET!X$80)</f>
        <v>0</v>
      </c>
      <c r="AC35" s="169">
        <f>T(SET!AB$80)</f>
      </c>
      <c r="AD35" s="176"/>
      <c r="AE35" s="150"/>
      <c r="AF35" s="150"/>
      <c r="AG35" s="150"/>
    </row>
    <row r="36" spans="1:33" ht="24.75" customHeight="1">
      <c r="A36" s="169" t="s">
        <v>312</v>
      </c>
      <c r="B36" s="162">
        <f>N(+DDJJ_CUAT_PAR!$G$30)</f>
        <v>0</v>
      </c>
      <c r="C36" s="162">
        <f>T(+DDJJ_CUAT_PAR!$M$30)</f>
      </c>
      <c r="D36" s="162" t="str">
        <f>T(SET!AA$2)</f>
        <v>X</v>
      </c>
      <c r="E36" s="162">
        <f>T(SET!AA$3)</f>
      </c>
      <c r="F36" s="170">
        <f>N(+SET!A$81)</f>
        <v>35</v>
      </c>
      <c r="G36" s="170">
        <f>T(+SET!B$81)</f>
      </c>
      <c r="H36" s="171">
        <f>N(+SET!C$81)</f>
        <v>0</v>
      </c>
      <c r="I36" s="170">
        <f>T(+SET!D$81)</f>
      </c>
      <c r="J36" s="172">
        <f>N(+SET!E$81)</f>
        <v>0</v>
      </c>
      <c r="K36" s="170">
        <f>T(+SET!F$81)</f>
      </c>
      <c r="L36" s="169">
        <f>T(SET!G$81)</f>
      </c>
      <c r="M36" s="172">
        <f>N(+SET!H$81)</f>
        <v>0</v>
      </c>
      <c r="N36" s="173">
        <f>N(SET!I$81)</f>
        <v>0</v>
      </c>
      <c r="O36" s="169">
        <f>N(SET!J$81)</f>
        <v>0</v>
      </c>
      <c r="P36" s="169">
        <f>N(SET!K$81)</f>
        <v>0</v>
      </c>
      <c r="Q36" s="169">
        <f>T(SET!L$81)</f>
      </c>
      <c r="R36" s="170">
        <f>T(+SET!M$81)</f>
      </c>
      <c r="S36" s="170">
        <f>T(SET!N$81)</f>
      </c>
      <c r="T36" s="174">
        <f>N(+SET!O$81)</f>
        <v>0</v>
      </c>
      <c r="U36" s="170">
        <f>N(+SET!P$81)</f>
        <v>0</v>
      </c>
      <c r="V36" s="170">
        <f>N(+SET!Q$81)</f>
        <v>0</v>
      </c>
      <c r="W36" s="175">
        <f>N(+SET!R$81)</f>
        <v>0</v>
      </c>
      <c r="X36" s="175">
        <f>N(+SET!S$81)</f>
        <v>0</v>
      </c>
      <c r="Y36" s="175">
        <f>N(+SET!T$81)</f>
        <v>0</v>
      </c>
      <c r="Z36" s="175">
        <f>N(+SET!U$81)</f>
        <v>0</v>
      </c>
      <c r="AA36" s="175">
        <f>N(+SET!W$81)</f>
        <v>0</v>
      </c>
      <c r="AB36" s="175">
        <f>N(+SET!X$81)</f>
        <v>0</v>
      </c>
      <c r="AC36" s="169">
        <f>T(SET!AB$81)</f>
      </c>
      <c r="AD36" s="176"/>
      <c r="AE36" s="150"/>
      <c r="AF36" s="150"/>
      <c r="AG36" s="150"/>
    </row>
    <row r="37" spans="1:33" ht="24.75" customHeight="1">
      <c r="A37" s="169" t="s">
        <v>312</v>
      </c>
      <c r="B37" s="162">
        <f>N(+DDJJ_CUAT_PAR!$G$30)</f>
        <v>0</v>
      </c>
      <c r="C37" s="162">
        <f>T(+DDJJ_CUAT_PAR!$M$30)</f>
      </c>
      <c r="D37" s="162" t="str">
        <f>T(SET!AA$2)</f>
        <v>X</v>
      </c>
      <c r="E37" s="162">
        <f>T(SET!AA$3)</f>
      </c>
      <c r="F37" s="170">
        <f>N(+SET!A$82)</f>
        <v>36</v>
      </c>
      <c r="G37" s="170">
        <f>T(+SET!B$82)</f>
      </c>
      <c r="H37" s="171">
        <f>N(+SET!C$82)</f>
        <v>0</v>
      </c>
      <c r="I37" s="170">
        <f>T(+SET!D$82)</f>
      </c>
      <c r="J37" s="172">
        <f>N(+SET!E$82)</f>
        <v>0</v>
      </c>
      <c r="K37" s="170">
        <f>T(+SET!F$82)</f>
      </c>
      <c r="L37" s="169">
        <f>T(SET!G$82)</f>
      </c>
      <c r="M37" s="172">
        <f>N(+SET!H$82)</f>
        <v>0</v>
      </c>
      <c r="N37" s="173">
        <f>N(SET!I$82)</f>
        <v>0</v>
      </c>
      <c r="O37" s="169">
        <f>N(SET!J$82)</f>
        <v>0</v>
      </c>
      <c r="P37" s="169">
        <f>N(SET!K$82)</f>
        <v>0</v>
      </c>
      <c r="Q37" s="169">
        <f>T(SET!L$82)</f>
      </c>
      <c r="R37" s="170">
        <f>T(+SET!M$82)</f>
      </c>
      <c r="S37" s="170">
        <f>T(SET!N$82)</f>
      </c>
      <c r="T37" s="174">
        <f>N(+SET!O$82)</f>
        <v>0</v>
      </c>
      <c r="U37" s="170">
        <f>N(+SET!P$82)</f>
        <v>0</v>
      </c>
      <c r="V37" s="170">
        <f>N(+SET!Q$82)</f>
        <v>0</v>
      </c>
      <c r="W37" s="175">
        <f>N(+SET!R$82)</f>
        <v>0</v>
      </c>
      <c r="X37" s="175">
        <f>N(+SET!S$82)</f>
        <v>0</v>
      </c>
      <c r="Y37" s="175">
        <f>N(+SET!T$82)</f>
        <v>0</v>
      </c>
      <c r="Z37" s="175">
        <f>N(+SET!U$82)</f>
        <v>0</v>
      </c>
      <c r="AA37" s="175">
        <f>N(+SET!W$82)</f>
        <v>0</v>
      </c>
      <c r="AB37" s="175">
        <f>N(+SET!X$82)</f>
        <v>0</v>
      </c>
      <c r="AC37" s="169">
        <f>T(SET!AB$82)</f>
      </c>
      <c r="AD37" s="176"/>
      <c r="AE37" s="150"/>
      <c r="AF37" s="150"/>
      <c r="AG37" s="150"/>
    </row>
    <row r="38" spans="1:33" ht="24.75" customHeight="1">
      <c r="A38" s="180" t="s">
        <v>313</v>
      </c>
      <c r="B38" s="162">
        <f>N(+DDJJ_CUAT_PAR!$G$30)</f>
        <v>0</v>
      </c>
      <c r="C38" s="162">
        <f>T(+DDJJ_CUAT_PAR!$M$30)</f>
      </c>
      <c r="D38" s="162" t="str">
        <f>T(OCT!AA$2)</f>
        <v>X</v>
      </c>
      <c r="E38" s="162">
        <f>T(OCT!AA$3)</f>
      </c>
      <c r="F38" s="170">
        <f>N(+OCT!A$14)</f>
        <v>1</v>
      </c>
      <c r="G38" s="170">
        <f>T(+OCT!B$14)</f>
      </c>
      <c r="H38" s="171">
        <f>N(+OCT!C$14)</f>
        <v>0</v>
      </c>
      <c r="I38" s="170">
        <f>T(+OCT!D$14)</f>
      </c>
      <c r="J38" s="172">
        <f>N(+OCT!E$14)</f>
        <v>0</v>
      </c>
      <c r="K38" s="170">
        <f>T(+OCT!F$14)</f>
      </c>
      <c r="L38" s="169">
        <f>T(OCT!G$14)</f>
      </c>
      <c r="M38" s="172">
        <f>N(+OCT!H$14)</f>
        <v>0</v>
      </c>
      <c r="N38" s="173">
        <f>N(OCT!I$14)</f>
        <v>0</v>
      </c>
      <c r="O38" s="169">
        <f>N(OCT!J$14)</f>
        <v>0</v>
      </c>
      <c r="P38" s="169">
        <f>N(OCT!K$14)</f>
        <v>0</v>
      </c>
      <c r="Q38" s="169">
        <f>T(OCT!L$14)</f>
      </c>
      <c r="R38" s="170">
        <f>T(+OCT!M$14)</f>
      </c>
      <c r="S38" s="170">
        <f>T(OCT!N$14)</f>
      </c>
      <c r="T38" s="174">
        <f>N(+OCT!O$14)</f>
        <v>0</v>
      </c>
      <c r="U38" s="170">
        <f>N(+OCT!P$14)</f>
        <v>0</v>
      </c>
      <c r="V38" s="170">
        <f>N(+OCT!Q$14)</f>
        <v>1</v>
      </c>
      <c r="W38" s="175">
        <f>N(+OCT!R$14)</f>
        <v>0</v>
      </c>
      <c r="X38" s="175">
        <f>N(+OCT!S$14)</f>
        <v>0</v>
      </c>
      <c r="Y38" s="175">
        <f>N(+OCT!T$14)</f>
        <v>0</v>
      </c>
      <c r="Z38" s="175">
        <f>N(+OCT!U$14)</f>
        <v>0</v>
      </c>
      <c r="AA38" s="175">
        <f>N(+OCT!W$14)</f>
        <v>0</v>
      </c>
      <c r="AB38" s="175">
        <f>N(+OCT!X$14)</f>
        <v>0</v>
      </c>
      <c r="AC38" s="169">
        <f>T(OCT!AB$14)</f>
      </c>
      <c r="AD38" s="176"/>
      <c r="AE38" s="150"/>
      <c r="AF38" s="150"/>
      <c r="AG38" s="150"/>
    </row>
    <row r="39" spans="1:33" ht="24.75" customHeight="1">
      <c r="A39" s="180" t="s">
        <v>313</v>
      </c>
      <c r="B39" s="162">
        <f>N(+DDJJ_CUAT_PAR!$G$30)</f>
        <v>0</v>
      </c>
      <c r="C39" s="162">
        <f>T(+DDJJ_CUAT_PAR!$M$30)</f>
      </c>
      <c r="D39" s="162" t="str">
        <f>T(OCT!AA$2)</f>
        <v>X</v>
      </c>
      <c r="E39" s="162">
        <f>T(OCT!AA$3)</f>
      </c>
      <c r="F39" s="170">
        <f>N(+OCT!A$15)</f>
        <v>2</v>
      </c>
      <c r="G39" s="170">
        <f>T(+OCT!B$15)</f>
      </c>
      <c r="H39" s="171">
        <f>N(+OCT!C$15)</f>
        <v>0</v>
      </c>
      <c r="I39" s="170">
        <f>T(+OCT!D$15)</f>
      </c>
      <c r="J39" s="172">
        <f>N(+OCT!E$15)</f>
        <v>0</v>
      </c>
      <c r="K39" s="170">
        <f>T(+OCT!F$15)</f>
      </c>
      <c r="L39" s="169">
        <f>T(OCT!G$15)</f>
      </c>
      <c r="M39" s="172">
        <f>N(+OCT!H$15)</f>
        <v>0</v>
      </c>
      <c r="N39" s="173">
        <f>N(OCT!I$15)</f>
        <v>0</v>
      </c>
      <c r="O39" s="169">
        <f>N(OCT!J$15)</f>
        <v>0</v>
      </c>
      <c r="P39" s="169">
        <f>N(OCT!K$15)</f>
        <v>0</v>
      </c>
      <c r="Q39" s="169">
        <f>T(OCT!L$15)</f>
      </c>
      <c r="R39" s="170">
        <f>T(+OCT!M$15)</f>
      </c>
      <c r="S39" s="170">
        <f>T(OCT!N$15)</f>
      </c>
      <c r="T39" s="174">
        <f>N(+OCT!O$15)</f>
        <v>0</v>
      </c>
      <c r="U39" s="170">
        <f>N(+OCT!P$15)</f>
        <v>0</v>
      </c>
      <c r="V39" s="170">
        <f>N(+OCT!Q$15)</f>
        <v>1</v>
      </c>
      <c r="W39" s="175">
        <f>N(+OCT!R$15)</f>
        <v>0</v>
      </c>
      <c r="X39" s="175">
        <f>N(+OCT!S$15)</f>
        <v>0</v>
      </c>
      <c r="Y39" s="175">
        <f>N(+OCT!T$15)</f>
        <v>0</v>
      </c>
      <c r="Z39" s="175">
        <f>N(+OCT!U$15)</f>
        <v>0</v>
      </c>
      <c r="AA39" s="175">
        <f>N(+OCT!W$15)</f>
        <v>0</v>
      </c>
      <c r="AB39" s="175">
        <f>N(+OCT!X$15)</f>
        <v>0</v>
      </c>
      <c r="AC39" s="169">
        <f>T(OCT!AB$15)</f>
      </c>
      <c r="AD39" s="176"/>
      <c r="AE39" s="150"/>
      <c r="AF39" s="150"/>
      <c r="AG39" s="150"/>
    </row>
    <row r="40" spans="1:33" ht="24.75" customHeight="1">
      <c r="A40" s="180" t="s">
        <v>313</v>
      </c>
      <c r="B40" s="162">
        <f>N(+DDJJ_CUAT_PAR!$G$30)</f>
        <v>0</v>
      </c>
      <c r="C40" s="162">
        <f>T(+DDJJ_CUAT_PAR!$M$30)</f>
      </c>
      <c r="D40" s="162" t="str">
        <f>T(OCT!AA$2)</f>
        <v>X</v>
      </c>
      <c r="E40" s="162">
        <f>T(OCT!AA$3)</f>
      </c>
      <c r="F40" s="170">
        <f>N(+OCT!A$16)</f>
        <v>3</v>
      </c>
      <c r="G40" s="170">
        <f>T(+OCT!B$16)</f>
      </c>
      <c r="H40" s="171">
        <f>N(+OCT!C$16)</f>
        <v>0</v>
      </c>
      <c r="I40" s="170">
        <f>T(+OCT!D$16)</f>
      </c>
      <c r="J40" s="172">
        <f>N(+OCT!E$16)</f>
        <v>0</v>
      </c>
      <c r="K40" s="170">
        <f>T(+OCT!F$16)</f>
      </c>
      <c r="L40" s="169">
        <f>T(OCT!G$16)</f>
      </c>
      <c r="M40" s="172">
        <f>N(+OCT!H$16)</f>
        <v>0</v>
      </c>
      <c r="N40" s="173">
        <f>N(OCT!I$16)</f>
        <v>0</v>
      </c>
      <c r="O40" s="169">
        <f>N(OCT!J$16)</f>
        <v>0</v>
      </c>
      <c r="P40" s="169">
        <f>N(OCT!K$16)</f>
        <v>0</v>
      </c>
      <c r="Q40" s="169">
        <f>T(OCT!L$16)</f>
      </c>
      <c r="R40" s="170">
        <f>T(+OCT!M$16)</f>
      </c>
      <c r="S40" s="170">
        <f>T(OCT!N$16)</f>
      </c>
      <c r="T40" s="174">
        <f>N(+OCT!O$16)</f>
        <v>0</v>
      </c>
      <c r="U40" s="170">
        <f>N(+OCT!P$16)</f>
        <v>0</v>
      </c>
      <c r="V40" s="170">
        <f>N(+OCT!Q$16)</f>
        <v>1</v>
      </c>
      <c r="W40" s="175">
        <f>N(+OCT!R$16)</f>
        <v>0</v>
      </c>
      <c r="X40" s="175">
        <f>N(+OCT!S$16)</f>
        <v>0</v>
      </c>
      <c r="Y40" s="175">
        <f>N(+OCT!T$16)</f>
        <v>0</v>
      </c>
      <c r="Z40" s="175">
        <f>N(+OCT!U$16)</f>
        <v>0</v>
      </c>
      <c r="AA40" s="175">
        <f>N(+OCT!W$16)</f>
        <v>0</v>
      </c>
      <c r="AB40" s="175">
        <f>N(+OCT!X$16)</f>
        <v>0</v>
      </c>
      <c r="AC40" s="169">
        <f>T(OCT!AB$16)</f>
      </c>
      <c r="AD40" s="176"/>
      <c r="AE40" s="150"/>
      <c r="AF40" s="150"/>
      <c r="AG40" s="150"/>
    </row>
    <row r="41" spans="1:33" ht="24.75" customHeight="1">
      <c r="A41" s="180" t="s">
        <v>313</v>
      </c>
      <c r="B41" s="162">
        <f>N(+DDJJ_CUAT_PAR!$G$30)</f>
        <v>0</v>
      </c>
      <c r="C41" s="162">
        <f>T(+DDJJ_CUAT_PAR!$M$30)</f>
      </c>
      <c r="D41" s="162" t="str">
        <f>T(OCT!AA$2)</f>
        <v>X</v>
      </c>
      <c r="E41" s="162">
        <f>T(OCT!AA$3)</f>
      </c>
      <c r="F41" s="170">
        <f>N(+OCT!A$17)</f>
        <v>4</v>
      </c>
      <c r="G41" s="170">
        <f>T(+OCT!B$17)</f>
      </c>
      <c r="H41" s="171">
        <f>N(+OCT!C$17)</f>
        <v>0</v>
      </c>
      <c r="I41" s="170">
        <f>T(+OCT!D$17)</f>
      </c>
      <c r="J41" s="172">
        <f>N(+OCT!E$17)</f>
        <v>0</v>
      </c>
      <c r="K41" s="170">
        <f>T(+OCT!F$17)</f>
      </c>
      <c r="L41" s="169">
        <f>T(OCT!G$17)</f>
      </c>
      <c r="M41" s="172">
        <f>N(+OCT!H$17)</f>
        <v>0</v>
      </c>
      <c r="N41" s="173">
        <f>N(OCT!I$17)</f>
        <v>0</v>
      </c>
      <c r="O41" s="169">
        <f>N(OCT!J$17)</f>
        <v>0</v>
      </c>
      <c r="P41" s="169">
        <f>N(OCT!K$17)</f>
        <v>0</v>
      </c>
      <c r="Q41" s="169">
        <f>T(OCT!L$17)</f>
      </c>
      <c r="R41" s="170">
        <f>T(+OCT!M$17)</f>
      </c>
      <c r="S41" s="170">
        <f>T(OCT!N$17)</f>
      </c>
      <c r="T41" s="174">
        <f>N(+OCT!O$17)</f>
        <v>0</v>
      </c>
      <c r="U41" s="170">
        <f>N(+OCT!P$17)</f>
        <v>0</v>
      </c>
      <c r="V41" s="170">
        <f>N(+OCT!Q$17)</f>
        <v>1</v>
      </c>
      <c r="W41" s="175">
        <f>N(+OCT!R$17)</f>
        <v>0</v>
      </c>
      <c r="X41" s="175">
        <f>N(+OCT!S$17)</f>
        <v>0</v>
      </c>
      <c r="Y41" s="175">
        <f>N(+OCT!T$17)</f>
        <v>0</v>
      </c>
      <c r="Z41" s="175">
        <f>N(+OCT!U$17)</f>
        <v>0</v>
      </c>
      <c r="AA41" s="175">
        <f>N(+OCT!W$17)</f>
        <v>0</v>
      </c>
      <c r="AB41" s="175">
        <f>N(+OCT!X$17)</f>
        <v>0</v>
      </c>
      <c r="AC41" s="169">
        <f>T(OCT!AB$17)</f>
      </c>
      <c r="AD41" s="176"/>
      <c r="AE41" s="150"/>
      <c r="AF41" s="150"/>
      <c r="AG41" s="150"/>
    </row>
    <row r="42" spans="1:33" ht="24.75" customHeight="1">
      <c r="A42" s="180" t="s">
        <v>313</v>
      </c>
      <c r="B42" s="162">
        <f>N(+DDJJ_CUAT_PAR!$G$30)</f>
        <v>0</v>
      </c>
      <c r="C42" s="162">
        <f>T(+DDJJ_CUAT_PAR!$M$30)</f>
      </c>
      <c r="D42" s="162" t="str">
        <f>T(OCT!AA$2)</f>
        <v>X</v>
      </c>
      <c r="E42" s="162">
        <f>T(OCT!AA$3)</f>
      </c>
      <c r="F42" s="170">
        <f>N(+OCT!A$18)</f>
        <v>5</v>
      </c>
      <c r="G42" s="170">
        <f>T(+OCT!B$18)</f>
      </c>
      <c r="H42" s="171">
        <f>N(+OCT!C$18)</f>
        <v>0</v>
      </c>
      <c r="I42" s="170">
        <f>T(+OCT!D$18)</f>
      </c>
      <c r="J42" s="172">
        <f>N(+OCT!E$18)</f>
        <v>0</v>
      </c>
      <c r="K42" s="170">
        <f>T(+OCT!F$18)</f>
      </c>
      <c r="L42" s="169">
        <f>T(OCT!G$18)</f>
      </c>
      <c r="M42" s="172">
        <f>N(+OCT!H$18)</f>
        <v>0</v>
      </c>
      <c r="N42" s="173">
        <f>N(OCT!I$18)</f>
        <v>0</v>
      </c>
      <c r="O42" s="169">
        <f>N(OCT!J$18)</f>
        <v>0</v>
      </c>
      <c r="P42" s="169">
        <f>N(OCT!K$18)</f>
        <v>0</v>
      </c>
      <c r="Q42" s="169">
        <f>T(OCT!L$18)</f>
      </c>
      <c r="R42" s="170">
        <f>T(+OCT!M$18)</f>
      </c>
      <c r="S42" s="170">
        <f>T(OCT!N$18)</f>
      </c>
      <c r="T42" s="174">
        <f>N(+OCT!O$18)</f>
        <v>0</v>
      </c>
      <c r="U42" s="170">
        <f>N(+OCT!P$18)</f>
        <v>0</v>
      </c>
      <c r="V42" s="170">
        <f>N(+OCT!Q$18)</f>
        <v>1</v>
      </c>
      <c r="W42" s="175">
        <f>N(+OCT!R$18)</f>
        <v>0</v>
      </c>
      <c r="X42" s="175">
        <f>N(+OCT!S$18)</f>
        <v>0</v>
      </c>
      <c r="Y42" s="175">
        <f>N(+OCT!T$18)</f>
        <v>0</v>
      </c>
      <c r="Z42" s="175">
        <f>N(+OCT!U$18)</f>
        <v>0</v>
      </c>
      <c r="AA42" s="175">
        <f>N(+OCT!W$18)</f>
        <v>0</v>
      </c>
      <c r="AB42" s="175">
        <f>N(+OCT!X$18)</f>
        <v>0</v>
      </c>
      <c r="AC42" s="169">
        <f>T(OCT!AB$18)</f>
      </c>
      <c r="AD42" s="176"/>
      <c r="AE42" s="150"/>
      <c r="AF42" s="150"/>
      <c r="AG42" s="150"/>
    </row>
    <row r="43" spans="1:33" ht="24.75" customHeight="1">
      <c r="A43" s="180" t="s">
        <v>313</v>
      </c>
      <c r="B43" s="162">
        <f>N(+DDJJ_CUAT_PAR!$G$30)</f>
        <v>0</v>
      </c>
      <c r="C43" s="162">
        <f>T(+DDJJ_CUAT_PAR!$M$30)</f>
      </c>
      <c r="D43" s="162" t="str">
        <f>T(OCT!AA$2)</f>
        <v>X</v>
      </c>
      <c r="E43" s="162">
        <f>T(OCT!AA$3)</f>
      </c>
      <c r="F43" s="170">
        <f>N(+OCT!A$19)</f>
        <v>6</v>
      </c>
      <c r="G43" s="170">
        <f>T(+OCT!B$19)</f>
      </c>
      <c r="H43" s="171">
        <f>N(+OCT!C$19)</f>
        <v>0</v>
      </c>
      <c r="I43" s="170">
        <f>T(+OCT!D$19)</f>
      </c>
      <c r="J43" s="172">
        <f>N(+OCT!E$19)</f>
        <v>0</v>
      </c>
      <c r="K43" s="170">
        <f>T(+OCT!F$19)</f>
      </c>
      <c r="L43" s="169">
        <f>T(OCT!G$19)</f>
      </c>
      <c r="M43" s="172">
        <f>N(+OCT!H$19)</f>
        <v>0</v>
      </c>
      <c r="N43" s="173">
        <f>N(OCT!I$19)</f>
        <v>0</v>
      </c>
      <c r="O43" s="169">
        <f>N(OCT!J$19)</f>
        <v>0</v>
      </c>
      <c r="P43" s="169">
        <f>N(OCT!K$19)</f>
        <v>0</v>
      </c>
      <c r="Q43" s="169">
        <f>T(OCT!L$19)</f>
      </c>
      <c r="R43" s="170">
        <f>T(+OCT!M$19)</f>
      </c>
      <c r="S43" s="170">
        <f>T(OCT!N$19)</f>
      </c>
      <c r="T43" s="174">
        <f>N(+OCT!O$19)</f>
        <v>0</v>
      </c>
      <c r="U43" s="170">
        <f>N(+OCT!P$19)</f>
        <v>0</v>
      </c>
      <c r="V43" s="170">
        <f>N(+OCT!Q$19)</f>
        <v>1</v>
      </c>
      <c r="W43" s="175">
        <f>N(+OCT!R$19)</f>
        <v>0</v>
      </c>
      <c r="X43" s="175">
        <f>N(+OCT!S$19)</f>
        <v>0</v>
      </c>
      <c r="Y43" s="175">
        <f>N(+OCT!T$19)</f>
        <v>0</v>
      </c>
      <c r="Z43" s="175">
        <f>N(+OCT!U$19)</f>
        <v>0</v>
      </c>
      <c r="AA43" s="175">
        <f>N(+OCT!W$19)</f>
        <v>0</v>
      </c>
      <c r="AB43" s="175">
        <f>N(+OCT!X$19)</f>
        <v>0</v>
      </c>
      <c r="AC43" s="169">
        <f>T(OCT!AB$19)</f>
      </c>
      <c r="AD43" s="179"/>
      <c r="AE43" s="150"/>
      <c r="AF43" s="150"/>
      <c r="AG43" s="150"/>
    </row>
    <row r="44" spans="1:33" ht="24.75" customHeight="1">
      <c r="A44" s="180" t="s">
        <v>313</v>
      </c>
      <c r="B44" s="162">
        <f>N(+DDJJ_CUAT_PAR!$G$30)</f>
        <v>0</v>
      </c>
      <c r="C44" s="162">
        <f>T(+DDJJ_CUAT_PAR!$M$30)</f>
      </c>
      <c r="D44" s="162" t="str">
        <f>T(OCT!AA$2)</f>
        <v>X</v>
      </c>
      <c r="E44" s="162">
        <f>T(OCT!AA$3)</f>
      </c>
      <c r="F44" s="170">
        <f>N(+OCT!A$20)</f>
        <v>7</v>
      </c>
      <c r="G44" s="170">
        <f>T(+OCT!B$20)</f>
      </c>
      <c r="H44" s="171">
        <f>N(+OCT!C$20)</f>
        <v>0</v>
      </c>
      <c r="I44" s="170">
        <f>T(+OCT!D$20)</f>
      </c>
      <c r="J44" s="172">
        <f>N(+OCT!E$20)</f>
        <v>0</v>
      </c>
      <c r="K44" s="170">
        <f>T(+OCT!F$20)</f>
      </c>
      <c r="L44" s="169">
        <f>T(OCT!G$20)</f>
      </c>
      <c r="M44" s="172">
        <f>N(+OCT!H$20)</f>
        <v>0</v>
      </c>
      <c r="N44" s="173">
        <f>N(OCT!I$20)</f>
        <v>0</v>
      </c>
      <c r="O44" s="169">
        <f>N(OCT!J$20)</f>
        <v>0</v>
      </c>
      <c r="P44" s="169">
        <f>N(OCT!K$20)</f>
        <v>0</v>
      </c>
      <c r="Q44" s="169">
        <f>T(OCT!L$20)</f>
      </c>
      <c r="R44" s="170">
        <f>T(+OCT!M$20)</f>
      </c>
      <c r="S44" s="170">
        <f>T(OCT!N$20)</f>
      </c>
      <c r="T44" s="174">
        <f>N(+OCT!O$20)</f>
        <v>0</v>
      </c>
      <c r="U44" s="170">
        <f>N(+OCT!P$20)</f>
        <v>0</v>
      </c>
      <c r="V44" s="170">
        <f>N(+OCT!Q$20)</f>
        <v>1</v>
      </c>
      <c r="W44" s="175">
        <f>N(+OCT!R$20)</f>
        <v>0</v>
      </c>
      <c r="X44" s="175">
        <f>N(+OCT!S$20)</f>
        <v>0</v>
      </c>
      <c r="Y44" s="175">
        <f>N(+OCT!T$20)</f>
        <v>0</v>
      </c>
      <c r="Z44" s="175">
        <f>N(+OCT!U$20)</f>
        <v>0</v>
      </c>
      <c r="AA44" s="175">
        <f>N(+OCT!W$20)</f>
        <v>0</v>
      </c>
      <c r="AB44" s="175">
        <f>N(+OCT!X$20)</f>
        <v>0</v>
      </c>
      <c r="AC44" s="169">
        <f>T(OCT!AB$20)</f>
      </c>
      <c r="AD44" s="176"/>
      <c r="AE44" s="150"/>
      <c r="AF44" s="150"/>
      <c r="AG44" s="150"/>
    </row>
    <row r="45" spans="1:33" ht="24.75" customHeight="1">
      <c r="A45" s="180" t="s">
        <v>313</v>
      </c>
      <c r="B45" s="162">
        <f>N(+DDJJ_CUAT_PAR!$G$30)</f>
        <v>0</v>
      </c>
      <c r="C45" s="162">
        <f>T(+DDJJ_CUAT_PAR!$M$30)</f>
      </c>
      <c r="D45" s="162" t="str">
        <f>T(OCT!AA$2)</f>
        <v>X</v>
      </c>
      <c r="E45" s="162">
        <f>T(OCT!AA$3)</f>
      </c>
      <c r="F45" s="170">
        <f>N(+OCT!A$21)</f>
        <v>8</v>
      </c>
      <c r="G45" s="170">
        <f>T(+OCT!B$21)</f>
      </c>
      <c r="H45" s="171">
        <f>N(+OCT!C$21)</f>
        <v>0</v>
      </c>
      <c r="I45" s="170">
        <f>T(+OCT!D$21)</f>
      </c>
      <c r="J45" s="172">
        <f>N(+OCT!E$21)</f>
        <v>0</v>
      </c>
      <c r="K45" s="170">
        <f>T(+OCT!F$21)</f>
      </c>
      <c r="L45" s="169">
        <f>T(OCT!G$21)</f>
      </c>
      <c r="M45" s="172">
        <f>N(+OCT!H$21)</f>
        <v>0</v>
      </c>
      <c r="N45" s="173">
        <f>N(OCT!I$21)</f>
        <v>0</v>
      </c>
      <c r="O45" s="169">
        <f>N(OCT!J$21)</f>
        <v>0</v>
      </c>
      <c r="P45" s="169">
        <f>N(OCT!K$21)</f>
        <v>0</v>
      </c>
      <c r="Q45" s="169">
        <f>T(OCT!L$21)</f>
      </c>
      <c r="R45" s="170">
        <f>T(+OCT!M$21)</f>
      </c>
      <c r="S45" s="170">
        <f>T(OCT!N$21)</f>
      </c>
      <c r="T45" s="174">
        <f>N(+OCT!O$21)</f>
        <v>0</v>
      </c>
      <c r="U45" s="170">
        <f>N(+OCT!P$21)</f>
        <v>0</v>
      </c>
      <c r="V45" s="170">
        <f>N(+OCT!Q$21)</f>
        <v>1</v>
      </c>
      <c r="W45" s="175">
        <f>N(+OCT!R$21)</f>
        <v>0</v>
      </c>
      <c r="X45" s="175">
        <f>N(+OCT!S$21)</f>
        <v>0</v>
      </c>
      <c r="Y45" s="175">
        <f>N(+OCT!T$21)</f>
        <v>0</v>
      </c>
      <c r="Z45" s="175">
        <f>N(+OCT!U$21)</f>
        <v>0</v>
      </c>
      <c r="AA45" s="175">
        <f>N(+OCT!W$21)</f>
        <v>0</v>
      </c>
      <c r="AB45" s="175">
        <f>N(+OCT!X$21)</f>
        <v>0</v>
      </c>
      <c r="AC45" s="169">
        <f>T(OCT!AB$21)</f>
      </c>
      <c r="AD45" s="176"/>
      <c r="AE45" s="150"/>
      <c r="AF45" s="150"/>
      <c r="AG45" s="150"/>
    </row>
    <row r="46" spans="1:33" ht="24.75" customHeight="1">
      <c r="A46" s="180" t="s">
        <v>313</v>
      </c>
      <c r="B46" s="162">
        <f>N(+DDJJ_CUAT_PAR!$G$30)</f>
        <v>0</v>
      </c>
      <c r="C46" s="162">
        <f>T(+DDJJ_CUAT_PAR!$M$30)</f>
      </c>
      <c r="D46" s="162" t="str">
        <f>T(OCT!AA$2)</f>
        <v>X</v>
      </c>
      <c r="E46" s="162">
        <f>T(OCT!AA$3)</f>
      </c>
      <c r="F46" s="170">
        <f>N(+OCT!A$22)</f>
        <v>9</v>
      </c>
      <c r="G46" s="170">
        <f>T(+OCT!B$22)</f>
      </c>
      <c r="H46" s="171">
        <f>N(+OCT!C$22)</f>
        <v>0</v>
      </c>
      <c r="I46" s="170">
        <f>T(+OCT!D$22)</f>
      </c>
      <c r="J46" s="172">
        <f>N(+OCT!E$22)</f>
        <v>0</v>
      </c>
      <c r="K46" s="170">
        <f>T(+OCT!F$22)</f>
      </c>
      <c r="L46" s="169">
        <f>T(OCT!G$22)</f>
      </c>
      <c r="M46" s="172">
        <f>N(+OCT!H$22)</f>
        <v>0</v>
      </c>
      <c r="N46" s="173">
        <f>N(OCT!I$22)</f>
        <v>0</v>
      </c>
      <c r="O46" s="169">
        <f>N(OCT!J$22)</f>
        <v>0</v>
      </c>
      <c r="P46" s="169">
        <f>N(OCT!K$22)</f>
        <v>0</v>
      </c>
      <c r="Q46" s="169">
        <f>T(OCT!L$22)</f>
      </c>
      <c r="R46" s="170">
        <f>T(+OCT!M$22)</f>
      </c>
      <c r="S46" s="170">
        <f>T(OCT!N$22)</f>
      </c>
      <c r="T46" s="174">
        <f>N(+OCT!O$22)</f>
        <v>0</v>
      </c>
      <c r="U46" s="170">
        <f>N(+OCT!P$22)</f>
        <v>0</v>
      </c>
      <c r="V46" s="170">
        <f>N(+OCT!Q$22)</f>
        <v>1</v>
      </c>
      <c r="W46" s="175">
        <f>N(+OCT!R$22)</f>
        <v>0</v>
      </c>
      <c r="X46" s="175">
        <f>N(+OCT!S$22)</f>
        <v>0</v>
      </c>
      <c r="Y46" s="175">
        <f>N(+OCT!T$22)</f>
        <v>0</v>
      </c>
      <c r="Z46" s="175">
        <f>N(+OCT!U$22)</f>
        <v>0</v>
      </c>
      <c r="AA46" s="175">
        <f>N(+OCT!W$22)</f>
        <v>0</v>
      </c>
      <c r="AB46" s="175">
        <f>N(+OCT!X$22)</f>
        <v>0</v>
      </c>
      <c r="AC46" s="169">
        <f>T(OCT!AB$22)</f>
      </c>
      <c r="AD46" s="176"/>
      <c r="AE46" s="150"/>
      <c r="AF46" s="150"/>
      <c r="AG46" s="150"/>
    </row>
    <row r="47" spans="1:33" ht="24.75" customHeight="1">
      <c r="A47" s="180" t="s">
        <v>313</v>
      </c>
      <c r="B47" s="162">
        <f>N(+DDJJ_CUAT_PAR!$G$30)</f>
        <v>0</v>
      </c>
      <c r="C47" s="162">
        <f>T(+DDJJ_CUAT_PAR!$M$30)</f>
      </c>
      <c r="D47" s="162" t="str">
        <f>T(OCT!AA$2)</f>
        <v>X</v>
      </c>
      <c r="E47" s="162">
        <f>T(OCT!AA$3)</f>
      </c>
      <c r="F47" s="170">
        <f>N(+OCT!A$23)</f>
        <v>10</v>
      </c>
      <c r="G47" s="170">
        <f>T(+OCT!B$23)</f>
      </c>
      <c r="H47" s="171">
        <f>N(+OCT!C$23)</f>
        <v>0</v>
      </c>
      <c r="I47" s="170">
        <f>T(+OCT!D$23)</f>
      </c>
      <c r="J47" s="172">
        <f>N(+OCT!E$23)</f>
        <v>0</v>
      </c>
      <c r="K47" s="170">
        <f>T(+OCT!F$23)</f>
      </c>
      <c r="L47" s="169">
        <f>T(OCT!G$23)</f>
      </c>
      <c r="M47" s="172">
        <f>N(+OCT!H$23)</f>
        <v>0</v>
      </c>
      <c r="N47" s="173">
        <f>N(OCT!I$23)</f>
        <v>0</v>
      </c>
      <c r="O47" s="169">
        <f>N(OCT!J$23)</f>
        <v>0</v>
      </c>
      <c r="P47" s="169">
        <f>N(OCT!K$23)</f>
        <v>0</v>
      </c>
      <c r="Q47" s="169">
        <f>T(OCT!L$23)</f>
      </c>
      <c r="R47" s="170">
        <f>T(+OCT!M$23)</f>
      </c>
      <c r="S47" s="170">
        <f>T(OCT!N$23)</f>
      </c>
      <c r="T47" s="174">
        <f>N(+OCT!O$23)</f>
        <v>0</v>
      </c>
      <c r="U47" s="170">
        <f>N(+OCT!P$23)</f>
        <v>0</v>
      </c>
      <c r="V47" s="170">
        <f>N(+OCT!Q$23)</f>
        <v>1</v>
      </c>
      <c r="W47" s="175">
        <f>N(+OCT!R$23)</f>
        <v>0</v>
      </c>
      <c r="X47" s="175">
        <f>N(+OCT!S$23)</f>
        <v>0</v>
      </c>
      <c r="Y47" s="175">
        <f>N(+OCT!T$23)</f>
        <v>0</v>
      </c>
      <c r="Z47" s="175">
        <f>N(+OCT!U$23)</f>
        <v>0</v>
      </c>
      <c r="AA47" s="175">
        <f>N(+OCT!W$23)</f>
        <v>0</v>
      </c>
      <c r="AB47" s="175">
        <f>N(+OCT!X$23)</f>
        <v>0</v>
      </c>
      <c r="AC47" s="169">
        <f>T(OCT!AB$23)</f>
      </c>
      <c r="AD47" s="176"/>
      <c r="AE47" s="150"/>
      <c r="AF47" s="150"/>
      <c r="AG47" s="150"/>
    </row>
    <row r="48" spans="1:33" ht="24.75" customHeight="1">
      <c r="A48" s="180" t="s">
        <v>313</v>
      </c>
      <c r="B48" s="162">
        <f>N(+DDJJ_CUAT_PAR!$G$30)</f>
        <v>0</v>
      </c>
      <c r="C48" s="162">
        <f>T(+DDJJ_CUAT_PAR!$M$30)</f>
      </c>
      <c r="D48" s="162" t="str">
        <f>T(OCT!AA$2)</f>
        <v>X</v>
      </c>
      <c r="E48" s="162">
        <f>T(OCT!AA$3)</f>
      </c>
      <c r="F48" s="170">
        <f>N(+OCT!A$24)</f>
        <v>11</v>
      </c>
      <c r="G48" s="170">
        <f>T(+OCT!B$24)</f>
      </c>
      <c r="H48" s="171">
        <f>N(+OCT!C$24)</f>
        <v>0</v>
      </c>
      <c r="I48" s="170">
        <f>T(+OCT!D$24)</f>
      </c>
      <c r="J48" s="172">
        <f>N(+OCT!E$24)</f>
        <v>0</v>
      </c>
      <c r="K48" s="170">
        <f>T(+OCT!F$24)</f>
      </c>
      <c r="L48" s="169">
        <f>T(OCT!G$24)</f>
      </c>
      <c r="M48" s="172">
        <f>N(+OCT!H$24)</f>
        <v>0</v>
      </c>
      <c r="N48" s="173">
        <f>N(OCT!I$24)</f>
        <v>0</v>
      </c>
      <c r="O48" s="169">
        <f>N(OCT!J$24)</f>
        <v>0</v>
      </c>
      <c r="P48" s="169">
        <f>N(OCT!K$24)</f>
        <v>0</v>
      </c>
      <c r="Q48" s="169">
        <f>T(OCT!L$24)</f>
      </c>
      <c r="R48" s="170">
        <f>T(+OCT!M$24)</f>
      </c>
      <c r="S48" s="170">
        <f>T(OCT!N$24)</f>
      </c>
      <c r="T48" s="174">
        <f>N(+OCT!O$24)</f>
        <v>0</v>
      </c>
      <c r="U48" s="170">
        <f>N(+OCT!P$24)</f>
        <v>0</v>
      </c>
      <c r="V48" s="170">
        <f>N(+OCT!Q$24)</f>
        <v>1</v>
      </c>
      <c r="W48" s="175">
        <f>N(+OCT!R$24)</f>
        <v>0</v>
      </c>
      <c r="X48" s="175">
        <f>N(+OCT!S$24)</f>
        <v>0</v>
      </c>
      <c r="Y48" s="175">
        <f>N(+OCT!T$24)</f>
        <v>0</v>
      </c>
      <c r="Z48" s="175">
        <f>N(+OCT!U$24)</f>
        <v>0</v>
      </c>
      <c r="AA48" s="175">
        <f>N(+OCT!W$24)</f>
        <v>0</v>
      </c>
      <c r="AB48" s="175">
        <f>N(+OCT!X$24)</f>
        <v>0</v>
      </c>
      <c r="AC48" s="169">
        <f>T(OCT!AB$24)</f>
      </c>
      <c r="AD48" s="176"/>
      <c r="AE48" s="150"/>
      <c r="AF48" s="150"/>
      <c r="AG48" s="150"/>
    </row>
    <row r="49" spans="1:33" ht="24.75" customHeight="1">
      <c r="A49" s="180" t="s">
        <v>313</v>
      </c>
      <c r="B49" s="162">
        <f>N(+DDJJ_CUAT_PAR!$G$30)</f>
        <v>0</v>
      </c>
      <c r="C49" s="162">
        <f>T(+DDJJ_CUAT_PAR!$M$30)</f>
      </c>
      <c r="D49" s="162" t="str">
        <f>T(OCT!AA$2)</f>
        <v>X</v>
      </c>
      <c r="E49" s="162">
        <f>T(OCT!AA$3)</f>
      </c>
      <c r="F49" s="170">
        <f>N(+OCT!A$25)</f>
        <v>12</v>
      </c>
      <c r="G49" s="170">
        <f>T(+OCT!B$25)</f>
      </c>
      <c r="H49" s="171">
        <f>N(+OCT!C$25)</f>
        <v>0</v>
      </c>
      <c r="I49" s="170">
        <f>T(+OCT!D$25)</f>
      </c>
      <c r="J49" s="172">
        <f>N(+OCT!E$25)</f>
        <v>0</v>
      </c>
      <c r="K49" s="170">
        <f>T(+OCT!F$25)</f>
      </c>
      <c r="L49" s="169">
        <f>T(OCT!G$25)</f>
      </c>
      <c r="M49" s="172">
        <f>N(+OCT!H$25)</f>
        <v>0</v>
      </c>
      <c r="N49" s="173">
        <f>N(OCT!I$25)</f>
        <v>0</v>
      </c>
      <c r="O49" s="169">
        <f>N(OCT!J$25)</f>
        <v>0</v>
      </c>
      <c r="P49" s="169">
        <f>N(OCT!K$25)</f>
        <v>0</v>
      </c>
      <c r="Q49" s="169">
        <f>T(OCT!L$25)</f>
      </c>
      <c r="R49" s="170">
        <f>T(+OCT!M$25)</f>
      </c>
      <c r="S49" s="170">
        <f>T(OCT!N$25)</f>
      </c>
      <c r="T49" s="174">
        <f>N(+OCT!O$25)</f>
        <v>0</v>
      </c>
      <c r="U49" s="170">
        <f>N(+OCT!P$25)</f>
        <v>0</v>
      </c>
      <c r="V49" s="170">
        <f>N(+OCT!Q$25)</f>
        <v>1</v>
      </c>
      <c r="W49" s="175">
        <f>N(+OCT!R$25)</f>
        <v>0</v>
      </c>
      <c r="X49" s="175">
        <f>N(+OCT!S$25)</f>
        <v>0</v>
      </c>
      <c r="Y49" s="175">
        <f>N(+OCT!T$25)</f>
        <v>0</v>
      </c>
      <c r="Z49" s="175">
        <f>N(+OCT!U$25)</f>
        <v>0</v>
      </c>
      <c r="AA49" s="175">
        <f>N(+OCT!W$25)</f>
        <v>0</v>
      </c>
      <c r="AB49" s="175">
        <f>N(+OCT!X$25)</f>
        <v>0</v>
      </c>
      <c r="AC49" s="169">
        <f>T(OCT!AB$25)</f>
      </c>
      <c r="AD49" s="178"/>
      <c r="AE49" s="150"/>
      <c r="AF49" s="150"/>
      <c r="AG49" s="150"/>
    </row>
    <row r="50" spans="1:33" ht="24.75" customHeight="1">
      <c r="A50" s="180" t="s">
        <v>313</v>
      </c>
      <c r="B50" s="162">
        <f>N(+DDJJ_CUAT_PAR!$G$30)</f>
        <v>0</v>
      </c>
      <c r="C50" s="162">
        <f>T(+DDJJ_CUAT_PAR!$M$30)</f>
      </c>
      <c r="D50" s="162" t="str">
        <f>T(OCT!AA$2)</f>
        <v>X</v>
      </c>
      <c r="E50" s="162">
        <f>T(OCT!AA$3)</f>
      </c>
      <c r="F50" s="170">
        <f>N(+OCT!A$26)</f>
        <v>13</v>
      </c>
      <c r="G50" s="170">
        <f>T(+OCT!B$26)</f>
      </c>
      <c r="H50" s="171">
        <f>N(+OCT!C$26)</f>
        <v>0</v>
      </c>
      <c r="I50" s="170">
        <f>T(+OCT!D$26)</f>
      </c>
      <c r="J50" s="172">
        <f>N(+OCT!E$26)</f>
        <v>0</v>
      </c>
      <c r="K50" s="170">
        <f>T(+OCT!F$26)</f>
      </c>
      <c r="L50" s="169">
        <f>T(OCT!G$26)</f>
      </c>
      <c r="M50" s="172">
        <f>N(+OCT!H$26)</f>
        <v>0</v>
      </c>
      <c r="N50" s="173">
        <f>N(OCT!I$26)</f>
        <v>0</v>
      </c>
      <c r="O50" s="169">
        <f>N(OCT!J$26)</f>
        <v>0</v>
      </c>
      <c r="P50" s="169">
        <f>N(OCT!K$26)</f>
        <v>0</v>
      </c>
      <c r="Q50" s="169">
        <f>T(OCT!L$26)</f>
      </c>
      <c r="R50" s="170">
        <f>T(+OCT!M$26)</f>
      </c>
      <c r="S50" s="170">
        <f>T(OCT!N$26)</f>
      </c>
      <c r="T50" s="174">
        <f>N(+OCT!O$26)</f>
        <v>0</v>
      </c>
      <c r="U50" s="170">
        <f>N(+OCT!P$26)</f>
        <v>0</v>
      </c>
      <c r="V50" s="170">
        <f>N(+OCT!Q$26)</f>
        <v>1</v>
      </c>
      <c r="W50" s="175">
        <f>N(+OCT!R$26)</f>
        <v>0</v>
      </c>
      <c r="X50" s="175">
        <f>N(+OCT!S$26)</f>
        <v>0</v>
      </c>
      <c r="Y50" s="175">
        <f>N(+OCT!T$26)</f>
        <v>0</v>
      </c>
      <c r="Z50" s="175">
        <f>N(+OCT!U$26)</f>
        <v>0</v>
      </c>
      <c r="AA50" s="175">
        <f>N(+OCT!W$26)</f>
        <v>0</v>
      </c>
      <c r="AB50" s="175">
        <f>N(+OCT!X$26)</f>
        <v>0</v>
      </c>
      <c r="AC50" s="169">
        <f>T(OCT!AB$26)</f>
      </c>
      <c r="AD50" s="176"/>
      <c r="AE50" s="150"/>
      <c r="AF50" s="150"/>
      <c r="AG50" s="150"/>
    </row>
    <row r="51" spans="1:33" ht="24.75" customHeight="1">
      <c r="A51" s="180" t="s">
        <v>313</v>
      </c>
      <c r="B51" s="162">
        <f>N(+DDJJ_CUAT_PAR!$G$30)</f>
        <v>0</v>
      </c>
      <c r="C51" s="162">
        <f>T(+DDJJ_CUAT_PAR!$M$30)</f>
      </c>
      <c r="D51" s="162" t="str">
        <f>T(OCT!AA$2)</f>
        <v>X</v>
      </c>
      <c r="E51" s="162">
        <f>T(OCT!AA$3)</f>
      </c>
      <c r="F51" s="170">
        <f>N(+OCT!A$27)</f>
        <v>14</v>
      </c>
      <c r="G51" s="170">
        <f>T(+OCT!B$27)</f>
      </c>
      <c r="H51" s="171">
        <f>N(+OCT!C$27)</f>
        <v>0</v>
      </c>
      <c r="I51" s="170">
        <f>T(+OCT!D$27)</f>
      </c>
      <c r="J51" s="172">
        <f>N(+OCT!E$27)</f>
        <v>0</v>
      </c>
      <c r="K51" s="170">
        <f>T(+OCT!F$27)</f>
      </c>
      <c r="L51" s="169">
        <f>T(OCT!G$27)</f>
      </c>
      <c r="M51" s="172">
        <f>N(+OCT!H$27)</f>
        <v>0</v>
      </c>
      <c r="N51" s="173">
        <f>N(OCT!I$27)</f>
        <v>0</v>
      </c>
      <c r="O51" s="169">
        <f>N(OCT!J$27)</f>
        <v>0</v>
      </c>
      <c r="P51" s="169">
        <f>N(OCT!K$27)</f>
        <v>0</v>
      </c>
      <c r="Q51" s="169">
        <f>T(OCT!L$27)</f>
      </c>
      <c r="R51" s="170">
        <f>T(+OCT!M$27)</f>
      </c>
      <c r="S51" s="170">
        <f>T(OCT!N$27)</f>
      </c>
      <c r="T51" s="174">
        <f>N(+OCT!O$27)</f>
        <v>0</v>
      </c>
      <c r="U51" s="170">
        <f>N(+OCT!P$27)</f>
        <v>0</v>
      </c>
      <c r="V51" s="170">
        <f>N(+OCT!Q$27)</f>
        <v>1</v>
      </c>
      <c r="W51" s="175">
        <f>N(+OCT!R$27)</f>
        <v>0</v>
      </c>
      <c r="X51" s="175">
        <f>N(+OCT!S$27)</f>
        <v>0</v>
      </c>
      <c r="Y51" s="175">
        <f>N(+OCT!T$27)</f>
        <v>0</v>
      </c>
      <c r="Z51" s="175">
        <f>N(+OCT!U$27)</f>
        <v>0</v>
      </c>
      <c r="AA51" s="175">
        <f>N(+OCT!W$27)</f>
        <v>0</v>
      </c>
      <c r="AB51" s="175">
        <f>N(+OCT!X$27)</f>
        <v>0</v>
      </c>
      <c r="AC51" s="169">
        <f>T(OCT!AB$27)</f>
      </c>
      <c r="AD51" s="176"/>
      <c r="AE51" s="150"/>
      <c r="AF51" s="150"/>
      <c r="AG51" s="150"/>
    </row>
    <row r="52" spans="1:33" ht="24.75" customHeight="1">
      <c r="A52" s="180" t="s">
        <v>313</v>
      </c>
      <c r="B52" s="162">
        <f>N(+DDJJ_CUAT_PAR!$G$30)</f>
        <v>0</v>
      </c>
      <c r="C52" s="162">
        <f>T(+DDJJ_CUAT_PAR!$M$30)</f>
      </c>
      <c r="D52" s="162" t="str">
        <f>T(OCT!AA$2)</f>
        <v>X</v>
      </c>
      <c r="E52" s="162">
        <f>T(OCT!AA$3)</f>
      </c>
      <c r="F52" s="170">
        <f>N(+OCT!A$28)</f>
        <v>15</v>
      </c>
      <c r="G52" s="170">
        <f>T(+OCT!B$28)</f>
      </c>
      <c r="H52" s="171">
        <f>N(+OCT!C$28)</f>
        <v>0</v>
      </c>
      <c r="I52" s="170">
        <f>T(+OCT!D$28)</f>
      </c>
      <c r="J52" s="172">
        <f>N(+OCT!E$28)</f>
        <v>0</v>
      </c>
      <c r="K52" s="170">
        <f>T(+OCT!F$28)</f>
      </c>
      <c r="L52" s="169">
        <f>T(OCT!G$28)</f>
      </c>
      <c r="M52" s="172">
        <f>N(+OCT!H$28)</f>
        <v>0</v>
      </c>
      <c r="N52" s="173">
        <f>N(OCT!I$28)</f>
        <v>0</v>
      </c>
      <c r="O52" s="169">
        <f>N(OCT!J$28)</f>
        <v>0</v>
      </c>
      <c r="P52" s="169">
        <f>N(OCT!K$28)</f>
        <v>0</v>
      </c>
      <c r="Q52" s="169">
        <f>T(OCT!L$28)</f>
      </c>
      <c r="R52" s="170">
        <f>T(+OCT!M$28)</f>
      </c>
      <c r="S52" s="170">
        <f>T(OCT!N$28)</f>
      </c>
      <c r="T52" s="174">
        <f>N(+OCT!O$28)</f>
        <v>0</v>
      </c>
      <c r="U52" s="170">
        <f>N(+OCT!P$28)</f>
        <v>0</v>
      </c>
      <c r="V52" s="170">
        <f>N(+OCT!Q$28)</f>
        <v>1</v>
      </c>
      <c r="W52" s="175">
        <f>N(+OCT!R$28)</f>
        <v>0</v>
      </c>
      <c r="X52" s="175">
        <f>N(+OCT!S$28)</f>
        <v>0</v>
      </c>
      <c r="Y52" s="175">
        <f>N(+OCT!T$28)</f>
        <v>0</v>
      </c>
      <c r="Z52" s="175">
        <f>N(+OCT!U$28)</f>
        <v>0</v>
      </c>
      <c r="AA52" s="175">
        <f>N(+OCT!W$28)</f>
        <v>0</v>
      </c>
      <c r="AB52" s="175">
        <f>N(+OCT!X$28)</f>
        <v>0</v>
      </c>
      <c r="AC52" s="169">
        <f>T(OCT!AB$28)</f>
      </c>
      <c r="AD52" s="176"/>
      <c r="AE52" s="150"/>
      <c r="AF52" s="150"/>
      <c r="AG52" s="150"/>
    </row>
    <row r="53" spans="1:33" ht="24.75" customHeight="1">
      <c r="A53" s="180" t="s">
        <v>313</v>
      </c>
      <c r="B53" s="162">
        <f>N(+DDJJ_CUAT_PAR!$G$30)</f>
        <v>0</v>
      </c>
      <c r="C53" s="162">
        <f>T(+DDJJ_CUAT_PAR!$M$30)</f>
      </c>
      <c r="D53" s="162" t="str">
        <f>T(OCT!AA$2)</f>
        <v>X</v>
      </c>
      <c r="E53" s="162">
        <f>T(OCT!AA$3)</f>
      </c>
      <c r="F53" s="170">
        <f>N(+OCT!A$29)</f>
        <v>16</v>
      </c>
      <c r="G53" s="170">
        <f>T(+OCT!B$29)</f>
      </c>
      <c r="H53" s="171">
        <f>N(+OCT!C$29)</f>
        <v>0</v>
      </c>
      <c r="I53" s="170">
        <f>T(+OCT!D$29)</f>
      </c>
      <c r="J53" s="172">
        <f>N(+OCT!E$29)</f>
        <v>0</v>
      </c>
      <c r="K53" s="170">
        <f>T(+OCT!F$29)</f>
      </c>
      <c r="L53" s="169">
        <f>T(OCT!G$29)</f>
      </c>
      <c r="M53" s="172">
        <f>N(+OCT!H$29)</f>
        <v>0</v>
      </c>
      <c r="N53" s="173">
        <f>N(OCT!I$29)</f>
        <v>0</v>
      </c>
      <c r="O53" s="169">
        <f>N(OCT!J$29)</f>
        <v>0</v>
      </c>
      <c r="P53" s="169">
        <f>N(OCT!K$29)</f>
        <v>0</v>
      </c>
      <c r="Q53" s="169">
        <f>T(OCT!L$29)</f>
      </c>
      <c r="R53" s="170">
        <f>T(+OCT!M$29)</f>
      </c>
      <c r="S53" s="170">
        <f>T(OCT!N$29)</f>
      </c>
      <c r="T53" s="174">
        <f>N(+OCT!O$29)</f>
        <v>0</v>
      </c>
      <c r="U53" s="170">
        <f>N(+OCT!P$29)</f>
        <v>0</v>
      </c>
      <c r="V53" s="170">
        <f>N(+OCT!Q$29)</f>
        <v>1</v>
      </c>
      <c r="W53" s="175">
        <f>N(+OCT!R$29)</f>
        <v>0</v>
      </c>
      <c r="X53" s="175">
        <f>N(+OCT!S$29)</f>
        <v>0</v>
      </c>
      <c r="Y53" s="175">
        <f>N(+OCT!T$29)</f>
        <v>0</v>
      </c>
      <c r="Z53" s="175">
        <f>N(+OCT!U$29)</f>
        <v>0</v>
      </c>
      <c r="AA53" s="175">
        <f>N(+OCT!W$29)</f>
        <v>0</v>
      </c>
      <c r="AB53" s="175">
        <f>N(+OCT!X$29)</f>
        <v>0</v>
      </c>
      <c r="AC53" s="169">
        <f>T(OCT!AB$29)</f>
      </c>
      <c r="AD53" s="176"/>
      <c r="AE53" s="150"/>
      <c r="AF53" s="150"/>
      <c r="AG53" s="150"/>
    </row>
    <row r="54" spans="1:33" ht="24.75" customHeight="1">
      <c r="A54" s="180" t="s">
        <v>313</v>
      </c>
      <c r="B54" s="162">
        <f>N(+DDJJ_CUAT_PAR!$G$30)</f>
        <v>0</v>
      </c>
      <c r="C54" s="162">
        <f>T(+DDJJ_CUAT_PAR!$M$30)</f>
      </c>
      <c r="D54" s="162" t="str">
        <f>T(OCT!AA$2)</f>
        <v>X</v>
      </c>
      <c r="E54" s="162">
        <f>T(OCT!AA$3)</f>
      </c>
      <c r="F54" s="170">
        <f>N(+OCT!A$30)</f>
        <v>17</v>
      </c>
      <c r="G54" s="170">
        <f>T(+OCT!B$30)</f>
      </c>
      <c r="H54" s="171">
        <f>N(+OCT!C$30)</f>
        <v>0</v>
      </c>
      <c r="I54" s="170">
        <f>T(+OCT!D$30)</f>
      </c>
      <c r="J54" s="172">
        <f>N(+OCT!E$30)</f>
        <v>0</v>
      </c>
      <c r="K54" s="170">
        <f>T(+OCT!F$30)</f>
      </c>
      <c r="L54" s="169">
        <f>T(OCT!G$30)</f>
      </c>
      <c r="M54" s="172">
        <f>N(+OCT!H$30)</f>
        <v>0</v>
      </c>
      <c r="N54" s="173">
        <f>N(OCT!I$30)</f>
        <v>0</v>
      </c>
      <c r="O54" s="169">
        <f>N(OCT!J$30)</f>
        <v>0</v>
      </c>
      <c r="P54" s="169">
        <f>N(OCT!K$30)</f>
        <v>0</v>
      </c>
      <c r="Q54" s="169">
        <f>T(OCT!L$30)</f>
      </c>
      <c r="R54" s="170">
        <f>T(+OCT!M$30)</f>
      </c>
      <c r="S54" s="170">
        <f>T(OCT!N$30)</f>
      </c>
      <c r="T54" s="174">
        <f>N(+OCT!O$30)</f>
        <v>0</v>
      </c>
      <c r="U54" s="170">
        <f>N(+OCT!P$30)</f>
        <v>0</v>
      </c>
      <c r="V54" s="170">
        <f>N(+OCT!Q$30)</f>
        <v>1</v>
      </c>
      <c r="W54" s="175">
        <f>N(+OCT!R$30)</f>
        <v>0</v>
      </c>
      <c r="X54" s="175">
        <f>N(+OCT!S$30)</f>
        <v>0</v>
      </c>
      <c r="Y54" s="175">
        <f>N(+OCT!T$30)</f>
        <v>0</v>
      </c>
      <c r="Z54" s="175">
        <f>N(+OCT!U$30)</f>
        <v>0</v>
      </c>
      <c r="AA54" s="175">
        <f>N(+OCT!W$30)</f>
        <v>0</v>
      </c>
      <c r="AB54" s="175">
        <f>N(+OCT!X$30)</f>
        <v>0</v>
      </c>
      <c r="AC54" s="169">
        <f>T(OCT!AB$30)</f>
      </c>
      <c r="AD54" s="176"/>
      <c r="AE54" s="150"/>
      <c r="AF54" s="150"/>
      <c r="AG54" s="150"/>
    </row>
    <row r="55" spans="1:33" ht="24.75" customHeight="1">
      <c r="A55" s="180" t="s">
        <v>313</v>
      </c>
      <c r="B55" s="162">
        <f>N(+DDJJ_CUAT_PAR!$G$30)</f>
        <v>0</v>
      </c>
      <c r="C55" s="162">
        <f>T(+DDJJ_CUAT_PAR!$M$30)</f>
      </c>
      <c r="D55" s="162" t="str">
        <f>T(OCT!AA$2)</f>
        <v>X</v>
      </c>
      <c r="E55" s="162">
        <f>T(OCT!AA$3)</f>
      </c>
      <c r="F55" s="170">
        <f>N(+OCT!A$31)</f>
        <v>18</v>
      </c>
      <c r="G55" s="170">
        <f>T(+OCT!B$31)</f>
      </c>
      <c r="H55" s="171">
        <f>N(+OCT!C$31)</f>
        <v>0</v>
      </c>
      <c r="I55" s="170">
        <f>T(+OCT!D$31)</f>
      </c>
      <c r="J55" s="172">
        <f>N(+OCT!E$31)</f>
        <v>0</v>
      </c>
      <c r="K55" s="170">
        <f>T(+OCT!F$31)</f>
      </c>
      <c r="L55" s="169">
        <f>T(OCT!G$31)</f>
      </c>
      <c r="M55" s="172">
        <f>N(+OCT!H$31)</f>
        <v>0</v>
      </c>
      <c r="N55" s="173">
        <f>N(OCT!I$31)</f>
        <v>0</v>
      </c>
      <c r="O55" s="169">
        <f>N(OCT!J$31)</f>
        <v>0</v>
      </c>
      <c r="P55" s="169">
        <f>N(OCT!K$31)</f>
        <v>0</v>
      </c>
      <c r="Q55" s="169">
        <f>T(OCT!L$31)</f>
      </c>
      <c r="R55" s="170">
        <f>T(+OCT!M$31)</f>
      </c>
      <c r="S55" s="170">
        <f>T(OCT!N$31)</f>
      </c>
      <c r="T55" s="174">
        <f>N(+OCT!O$31)</f>
        <v>0</v>
      </c>
      <c r="U55" s="170">
        <f>N(+OCT!P$31)</f>
        <v>0</v>
      </c>
      <c r="V55" s="170">
        <f>N(+OCT!Q$31)</f>
        <v>1</v>
      </c>
      <c r="W55" s="175">
        <f>N(+OCT!R$31)</f>
        <v>0</v>
      </c>
      <c r="X55" s="175">
        <f>N(+OCT!S$31)</f>
        <v>0</v>
      </c>
      <c r="Y55" s="175">
        <f>N(+OCT!T$31)</f>
        <v>0</v>
      </c>
      <c r="Z55" s="175">
        <f>N(+OCT!U$31)</f>
        <v>0</v>
      </c>
      <c r="AA55" s="175">
        <f>N(+OCT!W$31)</f>
        <v>0</v>
      </c>
      <c r="AB55" s="175">
        <f>N(+OCT!X$31)</f>
        <v>0</v>
      </c>
      <c r="AC55" s="169">
        <f>T(OCT!AB$31)</f>
      </c>
      <c r="AD55" s="178"/>
      <c r="AE55" s="150"/>
      <c r="AF55" s="150"/>
      <c r="AG55" s="150"/>
    </row>
    <row r="56" spans="1:33" ht="24.75" customHeight="1">
      <c r="A56" s="180" t="s">
        <v>313</v>
      </c>
      <c r="B56" s="162">
        <f>N(+DDJJ_CUAT_PAR!$G$30)</f>
        <v>0</v>
      </c>
      <c r="C56" s="162">
        <f>T(+DDJJ_CUAT_PAR!$M$30)</f>
      </c>
      <c r="D56" s="162" t="str">
        <f>T(OCT!AA$2)</f>
        <v>X</v>
      </c>
      <c r="E56" s="162">
        <f>T(OCT!AA$3)</f>
      </c>
      <c r="F56" s="170">
        <f>N(+OCT!A$65)</f>
        <v>19</v>
      </c>
      <c r="G56" s="170">
        <f>T(+OCT!B$65)</f>
      </c>
      <c r="H56" s="171">
        <f>N(+OCT!C$65)</f>
        <v>0</v>
      </c>
      <c r="I56" s="170">
        <f>T(+OCT!D$65)</f>
      </c>
      <c r="J56" s="172">
        <f>N(+OCT!E$65)</f>
        <v>0</v>
      </c>
      <c r="K56" s="170">
        <f>T(+OCT!F$65)</f>
      </c>
      <c r="L56" s="169">
        <f>T(OCT!G$65)</f>
      </c>
      <c r="M56" s="172">
        <f>N(+OCT!H$65)</f>
        <v>0</v>
      </c>
      <c r="N56" s="173">
        <f>N(OCT!I$65)</f>
        <v>0</v>
      </c>
      <c r="O56" s="169">
        <f>N(OCT!J$65)</f>
        <v>0</v>
      </c>
      <c r="P56" s="169">
        <f>N(OCT!K$65)</f>
        <v>0</v>
      </c>
      <c r="Q56" s="169">
        <f>T(OCT!L$65)</f>
      </c>
      <c r="R56" s="170">
        <f>T(+OCT!M$65)</f>
      </c>
      <c r="S56" s="170">
        <f>T(OCT!N$65)</f>
      </c>
      <c r="T56" s="174">
        <f>N(+OCT!O$65)</f>
        <v>0</v>
      </c>
      <c r="U56" s="170">
        <f>N(+OCT!P$65)</f>
        <v>0</v>
      </c>
      <c r="V56" s="170">
        <f>N(+OCT!Q$65)</f>
        <v>1</v>
      </c>
      <c r="W56" s="175">
        <f>N(+OCT!R$65)</f>
        <v>0</v>
      </c>
      <c r="X56" s="175">
        <f>N(+OCT!S$65)</f>
        <v>0</v>
      </c>
      <c r="Y56" s="175">
        <f>N(+OCT!T$65)</f>
        <v>0</v>
      </c>
      <c r="Z56" s="175">
        <f>N(+OCT!U$65)</f>
        <v>0</v>
      </c>
      <c r="AA56" s="175">
        <f>N(+OCT!W$65)</f>
        <v>0</v>
      </c>
      <c r="AB56" s="175">
        <f>N(+OCT!X$65)</f>
        <v>0</v>
      </c>
      <c r="AC56" s="169">
        <f>T(OCT!AB$65)</f>
      </c>
      <c r="AD56" s="176"/>
      <c r="AE56" s="150"/>
      <c r="AF56" s="150"/>
      <c r="AG56" s="150"/>
    </row>
    <row r="57" spans="1:33" ht="24.75" customHeight="1">
      <c r="A57" s="180" t="s">
        <v>313</v>
      </c>
      <c r="B57" s="162">
        <f>N(+DDJJ_CUAT_PAR!$G$30)</f>
        <v>0</v>
      </c>
      <c r="C57" s="162">
        <f>T(+DDJJ_CUAT_PAR!$M$30)</f>
      </c>
      <c r="D57" s="162" t="str">
        <f>T(OCT!AA$2)</f>
        <v>X</v>
      </c>
      <c r="E57" s="162">
        <f>T(OCT!AA$3)</f>
      </c>
      <c r="F57" s="170">
        <f>N(+OCT!A$66)</f>
        <v>20</v>
      </c>
      <c r="G57" s="170">
        <f>T(+OCT!B$66)</f>
      </c>
      <c r="H57" s="171">
        <f>N(+OCT!C$66)</f>
        <v>0</v>
      </c>
      <c r="I57" s="170">
        <f>T(+OCT!D$66)</f>
      </c>
      <c r="J57" s="172">
        <f>N(+OCT!E$66)</f>
        <v>0</v>
      </c>
      <c r="K57" s="170">
        <f>T(+OCT!F$66)</f>
      </c>
      <c r="L57" s="169">
        <f>T(OCT!G$66)</f>
      </c>
      <c r="M57" s="172">
        <f>N(+OCT!H$66)</f>
        <v>0</v>
      </c>
      <c r="N57" s="173">
        <f>N(OCT!I$66)</f>
        <v>0</v>
      </c>
      <c r="O57" s="169">
        <f>N(OCT!J$66)</f>
        <v>0</v>
      </c>
      <c r="P57" s="169">
        <f>N(OCT!K$66)</f>
        <v>0</v>
      </c>
      <c r="Q57" s="169">
        <f>T(OCT!L$66)</f>
      </c>
      <c r="R57" s="170">
        <f>T(+OCT!M$66)</f>
      </c>
      <c r="S57" s="170">
        <f>T(OCT!N$66)</f>
      </c>
      <c r="T57" s="174">
        <f>N(+OCT!O$66)</f>
        <v>0</v>
      </c>
      <c r="U57" s="170">
        <f>N(+OCT!P$66)</f>
        <v>0</v>
      </c>
      <c r="V57" s="170">
        <f>N(+OCT!Q$66)</f>
        <v>1</v>
      </c>
      <c r="W57" s="175">
        <f>N(+OCT!R$66)</f>
        <v>0</v>
      </c>
      <c r="X57" s="175">
        <f>N(+OCT!S$66)</f>
        <v>0</v>
      </c>
      <c r="Y57" s="175">
        <f>N(+OCT!T$66)</f>
        <v>0</v>
      </c>
      <c r="Z57" s="175">
        <f>N(+OCT!U$66)</f>
        <v>0</v>
      </c>
      <c r="AA57" s="175">
        <f>N(+OCT!W$66)</f>
        <v>0</v>
      </c>
      <c r="AB57" s="175">
        <f>N(+OCT!X$66)</f>
        <v>0</v>
      </c>
      <c r="AC57" s="169">
        <f>T(OCT!AB$66)</f>
      </c>
      <c r="AD57" s="176"/>
      <c r="AE57" s="150"/>
      <c r="AF57" s="150"/>
      <c r="AG57" s="150"/>
    </row>
    <row r="58" spans="1:33" ht="24.75" customHeight="1">
      <c r="A58" s="180" t="s">
        <v>313</v>
      </c>
      <c r="B58" s="162">
        <f>N(+DDJJ_CUAT_PAR!$G$30)</f>
        <v>0</v>
      </c>
      <c r="C58" s="162">
        <f>T(+DDJJ_CUAT_PAR!$M$30)</f>
      </c>
      <c r="D58" s="162" t="str">
        <f>T(OCT!AA$2)</f>
        <v>X</v>
      </c>
      <c r="E58" s="162">
        <f>T(OCT!AA$3)</f>
      </c>
      <c r="F58" s="170">
        <f>N(+OCT!A$67)</f>
        <v>21</v>
      </c>
      <c r="G58" s="170">
        <f>T(+OCT!B$67)</f>
      </c>
      <c r="H58" s="171">
        <f>N(+OCT!C$67)</f>
        <v>0</v>
      </c>
      <c r="I58" s="170">
        <f>T(+OCT!D$67)</f>
      </c>
      <c r="J58" s="172">
        <f>N(+OCT!E$67)</f>
        <v>0</v>
      </c>
      <c r="K58" s="170">
        <f>T(+OCT!F$67)</f>
      </c>
      <c r="L58" s="169">
        <f>T(OCT!G$67)</f>
      </c>
      <c r="M58" s="172">
        <f>N(+OCT!H$67)</f>
        <v>0</v>
      </c>
      <c r="N58" s="173">
        <f>N(OCT!I$67)</f>
        <v>0</v>
      </c>
      <c r="O58" s="169">
        <f>N(OCT!J$67)</f>
        <v>0</v>
      </c>
      <c r="P58" s="169">
        <f>N(OCT!K$67)</f>
        <v>0</v>
      </c>
      <c r="Q58" s="169">
        <f>T(OCT!L$67)</f>
      </c>
      <c r="R58" s="170">
        <f>T(+OCT!M$67)</f>
      </c>
      <c r="S58" s="170">
        <f>T(OCT!N$67)</f>
      </c>
      <c r="T58" s="174">
        <f>N(+OCT!O$67)</f>
        <v>0</v>
      </c>
      <c r="U58" s="170">
        <f>N(+OCT!P$67)</f>
        <v>0</v>
      </c>
      <c r="V58" s="170">
        <f>N(+OCT!Q$67)</f>
        <v>1</v>
      </c>
      <c r="W58" s="175">
        <f>N(+OCT!R$67)</f>
        <v>0</v>
      </c>
      <c r="X58" s="175">
        <f>N(+OCT!S$67)</f>
        <v>0</v>
      </c>
      <c r="Y58" s="175">
        <f>N(+OCT!T$67)</f>
        <v>0</v>
      </c>
      <c r="Z58" s="175">
        <f>N(+OCT!U$67)</f>
        <v>0</v>
      </c>
      <c r="AA58" s="175">
        <f>N(+OCT!W$67)</f>
        <v>0</v>
      </c>
      <c r="AB58" s="175">
        <f>N(+OCT!X$67)</f>
        <v>0</v>
      </c>
      <c r="AC58" s="169">
        <f>T(OCT!AB$67)</f>
      </c>
      <c r="AD58" s="178"/>
      <c r="AE58" s="150"/>
      <c r="AF58" s="150"/>
      <c r="AG58" s="150"/>
    </row>
    <row r="59" spans="1:33" ht="24.75" customHeight="1">
      <c r="A59" s="180" t="s">
        <v>313</v>
      </c>
      <c r="B59" s="162">
        <f>N(+DDJJ_CUAT_PAR!$G$30)</f>
        <v>0</v>
      </c>
      <c r="C59" s="162">
        <f>T(+DDJJ_CUAT_PAR!$M$30)</f>
      </c>
      <c r="D59" s="162" t="str">
        <f>T(OCT!AA$2)</f>
        <v>X</v>
      </c>
      <c r="E59" s="162">
        <f>T(OCT!AA$3)</f>
      </c>
      <c r="F59" s="170">
        <f>N(+OCT!A$68)</f>
        <v>22</v>
      </c>
      <c r="G59" s="170">
        <f>T(+OCT!B$68)</f>
      </c>
      <c r="H59" s="171">
        <f>N(+OCT!C$68)</f>
        <v>0</v>
      </c>
      <c r="I59" s="170">
        <f>T(+OCT!D$68)</f>
      </c>
      <c r="J59" s="172">
        <f>N(+OCT!E$68)</f>
        <v>0</v>
      </c>
      <c r="K59" s="170">
        <f>T(+OCT!F$68)</f>
      </c>
      <c r="L59" s="169">
        <f>T(OCT!G$68)</f>
      </c>
      <c r="M59" s="172">
        <f>N(+OCT!H$68)</f>
        <v>0</v>
      </c>
      <c r="N59" s="173">
        <f>N(OCT!I$68)</f>
        <v>0</v>
      </c>
      <c r="O59" s="169">
        <f>N(OCT!J$68)</f>
        <v>0</v>
      </c>
      <c r="P59" s="169">
        <f>N(OCT!K$68)</f>
        <v>0</v>
      </c>
      <c r="Q59" s="169">
        <f>T(OCT!L$68)</f>
      </c>
      <c r="R59" s="170">
        <f>T(+OCT!M$68)</f>
      </c>
      <c r="S59" s="170">
        <f>T(OCT!N$68)</f>
      </c>
      <c r="T59" s="174">
        <f>N(+OCT!O$68)</f>
        <v>0</v>
      </c>
      <c r="U59" s="170">
        <f>N(+OCT!P$68)</f>
        <v>0</v>
      </c>
      <c r="V59" s="170">
        <f>N(+OCT!Q$68)</f>
        <v>1</v>
      </c>
      <c r="W59" s="175">
        <f>N(+OCT!R$68)</f>
        <v>0</v>
      </c>
      <c r="X59" s="175">
        <f>N(+OCT!S$68)</f>
        <v>0</v>
      </c>
      <c r="Y59" s="175">
        <f>N(+OCT!T$68)</f>
        <v>0</v>
      </c>
      <c r="Z59" s="175">
        <f>N(+OCT!U$68)</f>
        <v>0</v>
      </c>
      <c r="AA59" s="175">
        <f>N(+OCT!W$68)</f>
        <v>0</v>
      </c>
      <c r="AB59" s="175">
        <f>N(+OCT!X$68)</f>
        <v>0</v>
      </c>
      <c r="AC59" s="169">
        <f>T(OCT!AB$68)</f>
      </c>
      <c r="AD59" s="176"/>
      <c r="AE59" s="150"/>
      <c r="AF59" s="150"/>
      <c r="AG59" s="150"/>
    </row>
    <row r="60" spans="1:33" ht="24.75" customHeight="1">
      <c r="A60" s="180" t="s">
        <v>313</v>
      </c>
      <c r="B60" s="162">
        <f>N(+DDJJ_CUAT_PAR!$G$30)</f>
        <v>0</v>
      </c>
      <c r="C60" s="162">
        <f>T(+DDJJ_CUAT_PAR!$M$30)</f>
      </c>
      <c r="D60" s="162" t="str">
        <f>T(OCT!AA$2)</f>
        <v>X</v>
      </c>
      <c r="E60" s="162">
        <f>T(OCT!AA$3)</f>
      </c>
      <c r="F60" s="170">
        <f>N(+OCT!A$69)</f>
        <v>23</v>
      </c>
      <c r="G60" s="170">
        <f>T(+OCT!B$69)</f>
      </c>
      <c r="H60" s="171">
        <f>N(+OCT!C$69)</f>
        <v>0</v>
      </c>
      <c r="I60" s="170">
        <f>T(+OCT!D$69)</f>
      </c>
      <c r="J60" s="172">
        <f>N(+OCT!E$69)</f>
        <v>0</v>
      </c>
      <c r="K60" s="170">
        <f>T(+OCT!F$69)</f>
      </c>
      <c r="L60" s="169">
        <f>T(OCT!G$69)</f>
      </c>
      <c r="M60" s="172">
        <f>N(+OCT!H$69)</f>
        <v>0</v>
      </c>
      <c r="N60" s="173">
        <f>N(OCT!I$69)</f>
        <v>0</v>
      </c>
      <c r="O60" s="169">
        <f>N(OCT!J$69)</f>
        <v>0</v>
      </c>
      <c r="P60" s="169">
        <f>N(OCT!K$69)</f>
        <v>0</v>
      </c>
      <c r="Q60" s="169">
        <f>T(OCT!L$69)</f>
      </c>
      <c r="R60" s="170">
        <f>T(+OCT!M$69)</f>
      </c>
      <c r="S60" s="170">
        <f>T(OCT!N$69)</f>
      </c>
      <c r="T60" s="174">
        <f>N(+OCT!O$69)</f>
        <v>0</v>
      </c>
      <c r="U60" s="170">
        <f>N(+OCT!P$69)</f>
        <v>0</v>
      </c>
      <c r="V60" s="170">
        <f>N(+OCT!Q$69)</f>
        <v>1</v>
      </c>
      <c r="W60" s="175">
        <f>N(+OCT!R$69)</f>
        <v>0</v>
      </c>
      <c r="X60" s="175">
        <f>N(+OCT!S$69)</f>
        <v>0</v>
      </c>
      <c r="Y60" s="175">
        <f>N(+OCT!T$69)</f>
        <v>0</v>
      </c>
      <c r="Z60" s="175">
        <f>N(+OCT!U$69)</f>
        <v>0</v>
      </c>
      <c r="AA60" s="175">
        <f>N(+OCT!W$69)</f>
        <v>0</v>
      </c>
      <c r="AB60" s="175">
        <f>N(+OCT!X$69)</f>
        <v>0</v>
      </c>
      <c r="AC60" s="169">
        <f>T(OCT!AB$69)</f>
      </c>
      <c r="AD60" s="176"/>
      <c r="AE60" s="150"/>
      <c r="AF60" s="150"/>
      <c r="AG60" s="150"/>
    </row>
    <row r="61" spans="1:33" ht="24.75" customHeight="1">
      <c r="A61" s="180" t="s">
        <v>313</v>
      </c>
      <c r="B61" s="162">
        <f>N(+DDJJ_CUAT_PAR!$G$30)</f>
        <v>0</v>
      </c>
      <c r="C61" s="162">
        <f>T(+DDJJ_CUAT_PAR!$M$30)</f>
      </c>
      <c r="D61" s="162" t="str">
        <f>T(OCT!AA$2)</f>
        <v>X</v>
      </c>
      <c r="E61" s="162">
        <f>T(OCT!AA$3)</f>
      </c>
      <c r="F61" s="170">
        <f>N(+OCT!A$70)</f>
        <v>24</v>
      </c>
      <c r="G61" s="170">
        <f>T(+OCT!B$70)</f>
      </c>
      <c r="H61" s="171">
        <f>N(+OCT!C$70)</f>
        <v>0</v>
      </c>
      <c r="I61" s="170">
        <f>T(+OCT!D$70)</f>
      </c>
      <c r="J61" s="172">
        <f>N(+OCT!E$70)</f>
        <v>0</v>
      </c>
      <c r="K61" s="170">
        <f>T(+OCT!F$70)</f>
      </c>
      <c r="L61" s="169">
        <f>T(OCT!G$70)</f>
      </c>
      <c r="M61" s="172">
        <f>N(+OCT!H$70)</f>
        <v>0</v>
      </c>
      <c r="N61" s="173">
        <f>N(OCT!I$70)</f>
        <v>0</v>
      </c>
      <c r="O61" s="169">
        <f>N(OCT!J$70)</f>
        <v>0</v>
      </c>
      <c r="P61" s="169">
        <f>N(OCT!K$70)</f>
        <v>0</v>
      </c>
      <c r="Q61" s="169">
        <f>T(OCT!L$70)</f>
      </c>
      <c r="R61" s="170">
        <f>T(+OCT!M$70)</f>
      </c>
      <c r="S61" s="170">
        <f>T(OCT!N$70)</f>
      </c>
      <c r="T61" s="174">
        <f>N(+OCT!O$70)</f>
        <v>0</v>
      </c>
      <c r="U61" s="170">
        <f>N(+OCT!P$70)</f>
        <v>0</v>
      </c>
      <c r="V61" s="170">
        <f>N(+OCT!Q$70)</f>
        <v>1</v>
      </c>
      <c r="W61" s="175">
        <f>N(+OCT!R$70)</f>
        <v>0</v>
      </c>
      <c r="X61" s="175">
        <f>N(+OCT!S$70)</f>
        <v>0</v>
      </c>
      <c r="Y61" s="175">
        <f>N(+OCT!T$70)</f>
        <v>0</v>
      </c>
      <c r="Z61" s="175">
        <f>N(+OCT!U$70)</f>
        <v>0</v>
      </c>
      <c r="AA61" s="175">
        <f>N(+OCT!W$70)</f>
        <v>0</v>
      </c>
      <c r="AB61" s="175">
        <f>N(+OCT!X$70)</f>
        <v>0</v>
      </c>
      <c r="AC61" s="169">
        <f>T(OCT!AB$70)</f>
      </c>
      <c r="AD61" s="176"/>
      <c r="AE61" s="150"/>
      <c r="AF61" s="150"/>
      <c r="AG61" s="150"/>
    </row>
    <row r="62" spans="1:33" ht="24.75" customHeight="1">
      <c r="A62" s="180" t="s">
        <v>313</v>
      </c>
      <c r="B62" s="162">
        <f>N(+DDJJ_CUAT_PAR!$G$30)</f>
        <v>0</v>
      </c>
      <c r="C62" s="162">
        <f>T(+DDJJ_CUAT_PAR!$M$30)</f>
      </c>
      <c r="D62" s="162" t="str">
        <f>T(OCT!AA$2)</f>
        <v>X</v>
      </c>
      <c r="E62" s="162">
        <f>T(OCT!AA$3)</f>
      </c>
      <c r="F62" s="170">
        <f>N(+OCT!A$71)</f>
        <v>25</v>
      </c>
      <c r="G62" s="170">
        <f>T(+OCT!B$71)</f>
      </c>
      <c r="H62" s="171">
        <f>N(+OCT!C$71)</f>
        <v>0</v>
      </c>
      <c r="I62" s="170">
        <f>T(+OCT!D$71)</f>
      </c>
      <c r="J62" s="172">
        <f>N(+OCT!E$71)</f>
        <v>0</v>
      </c>
      <c r="K62" s="170">
        <f>T(+OCT!F$71)</f>
      </c>
      <c r="L62" s="169">
        <f>T(OCT!G$71)</f>
      </c>
      <c r="M62" s="172">
        <f>N(+OCT!H$71)</f>
        <v>0</v>
      </c>
      <c r="N62" s="173">
        <f>N(OCT!I$71)</f>
        <v>0</v>
      </c>
      <c r="O62" s="169">
        <f>N(OCT!J$71)</f>
        <v>0</v>
      </c>
      <c r="P62" s="169">
        <f>N(OCT!K$71)</f>
        <v>0</v>
      </c>
      <c r="Q62" s="169">
        <f>T(OCT!L$71)</f>
      </c>
      <c r="R62" s="170">
        <f>T(+OCT!M$71)</f>
      </c>
      <c r="S62" s="170">
        <f>T(OCT!N$71)</f>
      </c>
      <c r="T62" s="174">
        <f>N(+OCT!O$71)</f>
        <v>0</v>
      </c>
      <c r="U62" s="170">
        <f>N(+OCT!P$71)</f>
        <v>0</v>
      </c>
      <c r="V62" s="170">
        <f>N(+OCT!Q$71)</f>
        <v>1</v>
      </c>
      <c r="W62" s="175">
        <f>N(+OCT!R$71)</f>
        <v>0</v>
      </c>
      <c r="X62" s="175">
        <f>N(+OCT!S$71)</f>
        <v>0</v>
      </c>
      <c r="Y62" s="175">
        <f>N(+OCT!T$71)</f>
        <v>0</v>
      </c>
      <c r="Z62" s="175">
        <f>N(+OCT!U$71)</f>
        <v>0</v>
      </c>
      <c r="AA62" s="175">
        <f>N(+OCT!W$71)</f>
        <v>0</v>
      </c>
      <c r="AB62" s="175">
        <f>N(+OCT!X$71)</f>
        <v>0</v>
      </c>
      <c r="AC62" s="169">
        <f>T(OCT!AB$71)</f>
      </c>
      <c r="AD62" s="176"/>
      <c r="AE62" s="150"/>
      <c r="AF62" s="150"/>
      <c r="AG62" s="150"/>
    </row>
    <row r="63" spans="1:33" ht="24.75" customHeight="1">
      <c r="A63" s="180" t="s">
        <v>313</v>
      </c>
      <c r="B63" s="162">
        <f>N(+DDJJ_CUAT_PAR!$G$30)</f>
        <v>0</v>
      </c>
      <c r="C63" s="162">
        <f>T(+DDJJ_CUAT_PAR!$M$30)</f>
      </c>
      <c r="D63" s="162" t="str">
        <f>T(OCT!AA$2)</f>
        <v>X</v>
      </c>
      <c r="E63" s="162">
        <f>T(OCT!AA$3)</f>
      </c>
      <c r="F63" s="170">
        <f>N(+OCT!A$72)</f>
        <v>26</v>
      </c>
      <c r="G63" s="170">
        <f>T(+OCT!B$72)</f>
      </c>
      <c r="H63" s="171">
        <f>N(+OCT!C$72)</f>
        <v>0</v>
      </c>
      <c r="I63" s="170">
        <f>T(+OCT!D$72)</f>
      </c>
      <c r="J63" s="172">
        <f>N(+OCT!E$72)</f>
        <v>0</v>
      </c>
      <c r="K63" s="170">
        <f>T(+OCT!F$72)</f>
      </c>
      <c r="L63" s="169">
        <f>T(OCT!G$72)</f>
      </c>
      <c r="M63" s="172">
        <f>N(+OCT!H$72)</f>
        <v>0</v>
      </c>
      <c r="N63" s="173">
        <f>N(OCT!I$72)</f>
        <v>0</v>
      </c>
      <c r="O63" s="169">
        <f>N(OCT!J$72)</f>
        <v>0</v>
      </c>
      <c r="P63" s="169">
        <f>N(OCT!K$72)</f>
        <v>0</v>
      </c>
      <c r="Q63" s="169">
        <f>T(OCT!L$72)</f>
      </c>
      <c r="R63" s="170">
        <f>T(+OCT!M$72)</f>
      </c>
      <c r="S63" s="170">
        <f>T(OCT!N$72)</f>
      </c>
      <c r="T63" s="174">
        <f>N(+OCT!O$72)</f>
        <v>0</v>
      </c>
      <c r="U63" s="170">
        <f>N(+OCT!P$72)</f>
        <v>0</v>
      </c>
      <c r="V63" s="170">
        <f>N(+OCT!Q$72)</f>
        <v>1</v>
      </c>
      <c r="W63" s="175">
        <f>N(+OCT!R$72)</f>
        <v>0</v>
      </c>
      <c r="X63" s="175">
        <f>N(+OCT!S$72)</f>
        <v>0</v>
      </c>
      <c r="Y63" s="175">
        <f>N(+OCT!T$72)</f>
        <v>0</v>
      </c>
      <c r="Z63" s="175">
        <f>N(+OCT!U$72)</f>
        <v>0</v>
      </c>
      <c r="AA63" s="175">
        <f>N(+OCT!W$72)</f>
        <v>0</v>
      </c>
      <c r="AB63" s="175">
        <f>N(+OCT!X$72)</f>
        <v>0</v>
      </c>
      <c r="AC63" s="169">
        <f>T(OCT!AB$72)</f>
      </c>
      <c r="AD63" s="176"/>
      <c r="AE63" s="150"/>
      <c r="AF63" s="150"/>
      <c r="AG63" s="150"/>
    </row>
    <row r="64" spans="1:33" ht="24.75" customHeight="1">
      <c r="A64" s="180" t="s">
        <v>313</v>
      </c>
      <c r="B64" s="162">
        <f>N(+DDJJ_CUAT_PAR!$G$30)</f>
        <v>0</v>
      </c>
      <c r="C64" s="162">
        <f>T(+DDJJ_CUAT_PAR!$M$30)</f>
      </c>
      <c r="D64" s="162" t="str">
        <f>T(OCT!AA$2)</f>
        <v>X</v>
      </c>
      <c r="E64" s="162">
        <f>T(OCT!AA$3)</f>
      </c>
      <c r="F64" s="170">
        <f>N(+OCT!A$73)</f>
        <v>27</v>
      </c>
      <c r="G64" s="170">
        <f>T(+OCT!B$73)</f>
      </c>
      <c r="H64" s="171">
        <f>N(+OCT!C$73)</f>
        <v>0</v>
      </c>
      <c r="I64" s="170">
        <f>T(+OCT!D$73)</f>
      </c>
      <c r="J64" s="172">
        <f>N(+OCT!E$73)</f>
        <v>0</v>
      </c>
      <c r="K64" s="170">
        <f>T(+OCT!F$73)</f>
      </c>
      <c r="L64" s="169">
        <f>T(OCT!G$73)</f>
      </c>
      <c r="M64" s="172">
        <f>N(+OCT!H$73)</f>
        <v>0</v>
      </c>
      <c r="N64" s="173">
        <f>N(OCT!I$73)</f>
        <v>0</v>
      </c>
      <c r="O64" s="169">
        <f>N(OCT!J$73)</f>
        <v>0</v>
      </c>
      <c r="P64" s="169">
        <f>N(OCT!K$73)</f>
        <v>0</v>
      </c>
      <c r="Q64" s="169">
        <f>T(OCT!L$73)</f>
      </c>
      <c r="R64" s="170">
        <f>T(+OCT!M$73)</f>
      </c>
      <c r="S64" s="170">
        <f>T(OCT!N$73)</f>
      </c>
      <c r="T64" s="174">
        <f>N(+OCT!O$73)</f>
        <v>0</v>
      </c>
      <c r="U64" s="170">
        <f>N(+OCT!P$73)</f>
        <v>0</v>
      </c>
      <c r="V64" s="170">
        <f>N(+OCT!Q$73)</f>
        <v>1</v>
      </c>
      <c r="W64" s="175">
        <f>N(+OCT!R$73)</f>
        <v>0</v>
      </c>
      <c r="X64" s="175">
        <f>N(+OCT!S$73)</f>
        <v>0</v>
      </c>
      <c r="Y64" s="175">
        <f>N(+OCT!T$73)</f>
        <v>0</v>
      </c>
      <c r="Z64" s="175">
        <f>N(+OCT!U$73)</f>
        <v>0</v>
      </c>
      <c r="AA64" s="175">
        <f>N(+OCT!W$73)</f>
        <v>0</v>
      </c>
      <c r="AB64" s="175">
        <f>N(+OCT!X$73)</f>
        <v>0</v>
      </c>
      <c r="AC64" s="169">
        <f>T(OCT!AB$73)</f>
      </c>
      <c r="AD64" s="178"/>
      <c r="AE64" s="150"/>
      <c r="AF64" s="150"/>
      <c r="AG64" s="150"/>
    </row>
    <row r="65" spans="1:33" ht="24.75" customHeight="1">
      <c r="A65" s="180" t="s">
        <v>313</v>
      </c>
      <c r="B65" s="162">
        <f>N(+DDJJ_CUAT_PAR!$G$30)</f>
        <v>0</v>
      </c>
      <c r="C65" s="162">
        <f>T(+DDJJ_CUAT_PAR!$M$30)</f>
      </c>
      <c r="D65" s="162" t="str">
        <f>T(OCT!AA$2)</f>
        <v>X</v>
      </c>
      <c r="E65" s="162">
        <f>T(OCT!AA$3)</f>
      </c>
      <c r="F65" s="170">
        <f>N(+OCT!A$74)</f>
        <v>28</v>
      </c>
      <c r="G65" s="170">
        <f>T(+OCT!B$74)</f>
      </c>
      <c r="H65" s="171">
        <f>N(+OCT!C$74)</f>
        <v>0</v>
      </c>
      <c r="I65" s="170">
        <f>T(+OCT!D$74)</f>
      </c>
      <c r="J65" s="172">
        <f>N(+OCT!E$74)</f>
        <v>0</v>
      </c>
      <c r="K65" s="170">
        <f>T(+OCT!F$74)</f>
      </c>
      <c r="L65" s="169">
        <f>T(OCT!G$74)</f>
      </c>
      <c r="M65" s="172">
        <f>N(+OCT!H$74)</f>
        <v>0</v>
      </c>
      <c r="N65" s="173">
        <f>N(OCT!I$74)</f>
        <v>0</v>
      </c>
      <c r="O65" s="169">
        <f>N(OCT!J$74)</f>
        <v>0</v>
      </c>
      <c r="P65" s="169">
        <f>N(OCT!K$74)</f>
        <v>0</v>
      </c>
      <c r="Q65" s="169">
        <f>T(OCT!L$74)</f>
      </c>
      <c r="R65" s="170">
        <f>T(+OCT!M$74)</f>
      </c>
      <c r="S65" s="170">
        <f>T(OCT!N$74)</f>
      </c>
      <c r="T65" s="174">
        <f>N(+OCT!O$74)</f>
        <v>0</v>
      </c>
      <c r="U65" s="170">
        <f>N(+OCT!P$74)</f>
        <v>0</v>
      </c>
      <c r="V65" s="170">
        <f>N(+OCT!Q$74)</f>
        <v>1</v>
      </c>
      <c r="W65" s="175">
        <f>N(+OCT!R$74)</f>
        <v>0</v>
      </c>
      <c r="X65" s="175">
        <f>N(+OCT!S$74)</f>
        <v>0</v>
      </c>
      <c r="Y65" s="175">
        <f>N(+OCT!T$74)</f>
        <v>0</v>
      </c>
      <c r="Z65" s="175">
        <f>N(+OCT!U$74)</f>
        <v>0</v>
      </c>
      <c r="AA65" s="175">
        <f>N(+OCT!W$74)</f>
        <v>0</v>
      </c>
      <c r="AB65" s="175">
        <f>N(+OCT!X$74)</f>
        <v>0</v>
      </c>
      <c r="AC65" s="169">
        <f>T(OCT!AB$74)</f>
      </c>
      <c r="AD65" s="176"/>
      <c r="AE65" s="150"/>
      <c r="AF65" s="150"/>
      <c r="AG65" s="150"/>
    </row>
    <row r="66" spans="1:33" ht="24.75" customHeight="1">
      <c r="A66" s="180" t="s">
        <v>313</v>
      </c>
      <c r="B66" s="162">
        <f>N(+DDJJ_CUAT_PAR!$G$30)</f>
        <v>0</v>
      </c>
      <c r="C66" s="162">
        <f>T(+DDJJ_CUAT_PAR!$M$30)</f>
      </c>
      <c r="D66" s="162" t="str">
        <f>T(OCT!AA$2)</f>
        <v>X</v>
      </c>
      <c r="E66" s="162">
        <f>T(OCT!AA$3)</f>
      </c>
      <c r="F66" s="170">
        <f>N(+OCT!A$75)</f>
        <v>29</v>
      </c>
      <c r="G66" s="170">
        <f>T(+OCT!B$75)</f>
      </c>
      <c r="H66" s="171">
        <f>N(+OCT!C$75)</f>
        <v>0</v>
      </c>
      <c r="I66" s="170">
        <f>T(+OCT!D$75)</f>
      </c>
      <c r="J66" s="172">
        <f>N(+OCT!E$75)</f>
        <v>0</v>
      </c>
      <c r="K66" s="170">
        <f>T(+OCT!F$75)</f>
      </c>
      <c r="L66" s="169">
        <f>T(OCT!G$75)</f>
      </c>
      <c r="M66" s="172">
        <f>N(+OCT!H$75)</f>
        <v>0</v>
      </c>
      <c r="N66" s="173">
        <f>N(OCT!I$75)</f>
        <v>0</v>
      </c>
      <c r="O66" s="169">
        <f>N(OCT!J$75)</f>
        <v>0</v>
      </c>
      <c r="P66" s="169">
        <f>N(OCT!K$75)</f>
        <v>0</v>
      </c>
      <c r="Q66" s="169">
        <f>T(OCT!L$75)</f>
      </c>
      <c r="R66" s="170">
        <f>T(+OCT!M$75)</f>
      </c>
      <c r="S66" s="170">
        <f>T(OCT!N$75)</f>
      </c>
      <c r="T66" s="174">
        <f>N(+OCT!O$75)</f>
        <v>0</v>
      </c>
      <c r="U66" s="170">
        <f>N(+OCT!P$75)</f>
        <v>0</v>
      </c>
      <c r="V66" s="170">
        <f>N(+OCT!Q$75)</f>
        <v>1</v>
      </c>
      <c r="W66" s="175">
        <f>N(+OCT!R$75)</f>
        <v>0</v>
      </c>
      <c r="X66" s="175">
        <f>N(+OCT!S$75)</f>
        <v>0</v>
      </c>
      <c r="Y66" s="175">
        <f>N(+OCT!T$75)</f>
        <v>0</v>
      </c>
      <c r="Z66" s="175">
        <f>N(+OCT!U$75)</f>
        <v>0</v>
      </c>
      <c r="AA66" s="175">
        <f>N(+OCT!W$75)</f>
        <v>0</v>
      </c>
      <c r="AB66" s="175">
        <f>N(+OCT!X$75)</f>
        <v>0</v>
      </c>
      <c r="AC66" s="169">
        <f>T(OCT!AB$75)</f>
      </c>
      <c r="AD66" s="176"/>
      <c r="AE66" s="150"/>
      <c r="AF66" s="150"/>
      <c r="AG66" s="150"/>
    </row>
    <row r="67" spans="1:33" ht="24.75" customHeight="1">
      <c r="A67" s="180" t="s">
        <v>313</v>
      </c>
      <c r="B67" s="162">
        <f>N(+DDJJ_CUAT_PAR!$G$30)</f>
        <v>0</v>
      </c>
      <c r="C67" s="162">
        <f>T(+DDJJ_CUAT_PAR!$M$30)</f>
      </c>
      <c r="D67" s="162" t="str">
        <f>T(OCT!AA$2)</f>
        <v>X</v>
      </c>
      <c r="E67" s="162">
        <f>T(OCT!AA$3)</f>
      </c>
      <c r="F67" s="170">
        <f>N(+OCT!A$76)</f>
        <v>30</v>
      </c>
      <c r="G67" s="170">
        <f>T(+OCT!B$76)</f>
      </c>
      <c r="H67" s="171">
        <f>N(+OCT!C$76)</f>
        <v>0</v>
      </c>
      <c r="I67" s="170">
        <f>T(+OCT!D$76)</f>
      </c>
      <c r="J67" s="172">
        <f>N(+OCT!E$76)</f>
        <v>0</v>
      </c>
      <c r="K67" s="170">
        <f>T(+OCT!F$76)</f>
      </c>
      <c r="L67" s="169">
        <f>T(OCT!G$76)</f>
      </c>
      <c r="M67" s="172">
        <f>N(+OCT!H$76)</f>
        <v>0</v>
      </c>
      <c r="N67" s="173">
        <f>N(OCT!I$76)</f>
        <v>0</v>
      </c>
      <c r="O67" s="169">
        <f>N(OCT!J$76)</f>
        <v>0</v>
      </c>
      <c r="P67" s="169">
        <f>N(OCT!K$76)</f>
        <v>0</v>
      </c>
      <c r="Q67" s="169">
        <f>T(OCT!L$76)</f>
      </c>
      <c r="R67" s="170">
        <f>T(+OCT!M$76)</f>
      </c>
      <c r="S67" s="170">
        <f>T(OCT!N$76)</f>
      </c>
      <c r="T67" s="174">
        <f>N(+OCT!O$76)</f>
        <v>0</v>
      </c>
      <c r="U67" s="170">
        <f>N(+OCT!P$76)</f>
        <v>0</v>
      </c>
      <c r="V67" s="170">
        <f>N(+OCT!Q$76)</f>
        <v>1</v>
      </c>
      <c r="W67" s="175">
        <f>N(+OCT!R$76)</f>
        <v>0</v>
      </c>
      <c r="X67" s="175">
        <f>N(+OCT!S$76)</f>
        <v>0</v>
      </c>
      <c r="Y67" s="175">
        <f>N(+OCT!T$76)</f>
        <v>0</v>
      </c>
      <c r="Z67" s="175">
        <f>N(+OCT!U$76)</f>
        <v>0</v>
      </c>
      <c r="AA67" s="175">
        <f>N(+OCT!W$76)</f>
        <v>0</v>
      </c>
      <c r="AB67" s="175">
        <f>N(+OCT!X$76)</f>
        <v>0</v>
      </c>
      <c r="AC67" s="169">
        <f>T(OCT!AB$76)</f>
      </c>
      <c r="AD67" s="176"/>
      <c r="AE67" s="150"/>
      <c r="AF67" s="150"/>
      <c r="AG67" s="150"/>
    </row>
    <row r="68" spans="1:33" ht="24.75" customHeight="1">
      <c r="A68" s="180" t="s">
        <v>313</v>
      </c>
      <c r="B68" s="162">
        <f>N(+DDJJ_CUAT_PAR!$G$30)</f>
        <v>0</v>
      </c>
      <c r="C68" s="162">
        <f>T(+DDJJ_CUAT_PAR!$M$30)</f>
      </c>
      <c r="D68" s="162" t="str">
        <f>T(OCT!AA$2)</f>
        <v>X</v>
      </c>
      <c r="E68" s="162">
        <f>T(OCT!AA$3)</f>
      </c>
      <c r="F68" s="170">
        <f>N(+OCT!A$77)</f>
        <v>31</v>
      </c>
      <c r="G68" s="170">
        <f>T(+OCT!B$77)</f>
      </c>
      <c r="H68" s="171">
        <f>N(+OCT!C$77)</f>
        <v>0</v>
      </c>
      <c r="I68" s="170">
        <f>T(+OCT!D$77)</f>
      </c>
      <c r="J68" s="172">
        <f>N(+OCT!E$77)</f>
        <v>0</v>
      </c>
      <c r="K68" s="170">
        <f>T(+OCT!F$77)</f>
      </c>
      <c r="L68" s="169">
        <f>T(OCT!G$77)</f>
      </c>
      <c r="M68" s="172">
        <f>N(+OCT!H$77)</f>
        <v>0</v>
      </c>
      <c r="N68" s="173">
        <f>N(OCT!I$77)</f>
        <v>0</v>
      </c>
      <c r="O68" s="169">
        <f>N(OCT!J$77)</f>
        <v>0</v>
      </c>
      <c r="P68" s="169">
        <f>N(OCT!K$77)</f>
        <v>0</v>
      </c>
      <c r="Q68" s="169">
        <f>T(OCT!L$77)</f>
      </c>
      <c r="R68" s="170">
        <f>T(+OCT!M$77)</f>
      </c>
      <c r="S68" s="170">
        <f>T(OCT!N$77)</f>
      </c>
      <c r="T68" s="174">
        <f>N(+OCT!O$77)</f>
        <v>0</v>
      </c>
      <c r="U68" s="170">
        <f>N(+OCT!P$77)</f>
        <v>0</v>
      </c>
      <c r="V68" s="170">
        <f>N(+OCT!Q$77)</f>
        <v>1</v>
      </c>
      <c r="W68" s="175">
        <f>N(+OCT!R$77)</f>
        <v>0</v>
      </c>
      <c r="X68" s="175">
        <f>N(+OCT!S$77)</f>
        <v>0</v>
      </c>
      <c r="Y68" s="175">
        <f>N(+OCT!T$77)</f>
        <v>0</v>
      </c>
      <c r="Z68" s="175">
        <f>N(+OCT!U$77)</f>
        <v>0</v>
      </c>
      <c r="AA68" s="175">
        <f>N(+OCT!W$77)</f>
        <v>0</v>
      </c>
      <c r="AB68" s="175">
        <f>N(+OCT!X$77)</f>
        <v>0</v>
      </c>
      <c r="AC68" s="169">
        <f>T(OCT!AB$77)</f>
      </c>
      <c r="AD68" s="176"/>
      <c r="AE68" s="150"/>
      <c r="AF68" s="150"/>
      <c r="AG68" s="150"/>
    </row>
    <row r="69" spans="1:33" ht="24.75" customHeight="1">
      <c r="A69" s="180" t="s">
        <v>313</v>
      </c>
      <c r="B69" s="162">
        <f>N(+DDJJ_CUAT_PAR!$G$30)</f>
        <v>0</v>
      </c>
      <c r="C69" s="162">
        <f>T(+DDJJ_CUAT_PAR!$M$30)</f>
      </c>
      <c r="D69" s="162" t="str">
        <f>T(OCT!AA$2)</f>
        <v>X</v>
      </c>
      <c r="E69" s="162">
        <f>T(OCT!AA$3)</f>
      </c>
      <c r="F69" s="170">
        <f>N(+OCT!A$78)</f>
        <v>32</v>
      </c>
      <c r="G69" s="170">
        <f>T(+OCT!B$78)</f>
      </c>
      <c r="H69" s="171">
        <f>N(+OCT!C$78)</f>
        <v>0</v>
      </c>
      <c r="I69" s="170">
        <f>T(+OCT!D$78)</f>
      </c>
      <c r="J69" s="172">
        <f>N(+OCT!E$78)</f>
        <v>0</v>
      </c>
      <c r="K69" s="170">
        <f>T(+OCT!F$78)</f>
      </c>
      <c r="L69" s="169">
        <f>T(OCT!G$78)</f>
      </c>
      <c r="M69" s="172">
        <f>N(+OCT!H$78)</f>
        <v>0</v>
      </c>
      <c r="N69" s="173">
        <f>N(OCT!I$78)</f>
        <v>0</v>
      </c>
      <c r="O69" s="169">
        <f>N(OCT!J$78)</f>
        <v>0</v>
      </c>
      <c r="P69" s="169">
        <f>N(OCT!K$78)</f>
        <v>0</v>
      </c>
      <c r="Q69" s="169">
        <f>T(OCT!L$78)</f>
      </c>
      <c r="R69" s="170">
        <f>T(+OCT!M$78)</f>
      </c>
      <c r="S69" s="170">
        <f>T(OCT!N$78)</f>
      </c>
      <c r="T69" s="174">
        <f>N(+OCT!O$78)</f>
        <v>0</v>
      </c>
      <c r="U69" s="170">
        <f>N(+OCT!P$78)</f>
        <v>0</v>
      </c>
      <c r="V69" s="170">
        <f>N(+OCT!Q$78)</f>
        <v>1</v>
      </c>
      <c r="W69" s="175">
        <f>N(+OCT!R$78)</f>
        <v>0</v>
      </c>
      <c r="X69" s="175">
        <f>N(+OCT!S$78)</f>
        <v>0</v>
      </c>
      <c r="Y69" s="175">
        <f>N(+OCT!T$78)</f>
        <v>0</v>
      </c>
      <c r="Z69" s="175">
        <f>N(+OCT!U$78)</f>
        <v>0</v>
      </c>
      <c r="AA69" s="175">
        <f>N(+OCT!W$78)</f>
        <v>0</v>
      </c>
      <c r="AB69" s="175">
        <f>N(+OCT!X$78)</f>
        <v>0</v>
      </c>
      <c r="AC69" s="169">
        <f>T(OCT!AB$78)</f>
      </c>
      <c r="AD69" s="176"/>
      <c r="AE69" s="150"/>
      <c r="AF69" s="150"/>
      <c r="AG69" s="150"/>
    </row>
    <row r="70" spans="1:33" ht="24.75" customHeight="1">
      <c r="A70" s="180" t="s">
        <v>313</v>
      </c>
      <c r="B70" s="162">
        <f>N(+DDJJ_CUAT_PAR!$G$30)</f>
        <v>0</v>
      </c>
      <c r="C70" s="162">
        <f>T(+DDJJ_CUAT_PAR!$M$30)</f>
      </c>
      <c r="D70" s="162" t="str">
        <f>T(OCT!AA$2)</f>
        <v>X</v>
      </c>
      <c r="E70" s="162">
        <f>T(OCT!AA$3)</f>
      </c>
      <c r="F70" s="170">
        <f>N(+OCT!A$79)</f>
        <v>33</v>
      </c>
      <c r="G70" s="170">
        <f>T(+OCT!B$79)</f>
      </c>
      <c r="H70" s="171">
        <f>N(+OCT!C$79)</f>
        <v>0</v>
      </c>
      <c r="I70" s="170">
        <f>T(+OCT!D$79)</f>
      </c>
      <c r="J70" s="172">
        <f>N(+OCT!E$79)</f>
        <v>0</v>
      </c>
      <c r="K70" s="170">
        <f>T(+OCT!F$79)</f>
      </c>
      <c r="L70" s="169">
        <f>T(OCT!G$79)</f>
      </c>
      <c r="M70" s="172">
        <f>N(+OCT!H$79)</f>
        <v>0</v>
      </c>
      <c r="N70" s="173">
        <f>N(OCT!I$79)</f>
        <v>0</v>
      </c>
      <c r="O70" s="169">
        <f>N(OCT!J$79)</f>
        <v>0</v>
      </c>
      <c r="P70" s="169">
        <f>N(OCT!K$79)</f>
        <v>0</v>
      </c>
      <c r="Q70" s="169">
        <f>T(OCT!L$79)</f>
      </c>
      <c r="R70" s="170">
        <f>T(+OCT!M$79)</f>
      </c>
      <c r="S70" s="170">
        <f>T(OCT!N$79)</f>
      </c>
      <c r="T70" s="174">
        <f>N(+OCT!O$79)</f>
        <v>0</v>
      </c>
      <c r="U70" s="170">
        <f>N(+OCT!P$79)</f>
        <v>0</v>
      </c>
      <c r="V70" s="170">
        <f>N(+OCT!Q$79)</f>
        <v>1</v>
      </c>
      <c r="W70" s="175">
        <f>N(+OCT!R$79)</f>
        <v>0</v>
      </c>
      <c r="X70" s="175">
        <f>N(+OCT!S$79)</f>
        <v>0</v>
      </c>
      <c r="Y70" s="175">
        <f>N(+OCT!T$79)</f>
        <v>0</v>
      </c>
      <c r="Z70" s="175">
        <f>N(+OCT!U$79)</f>
        <v>0</v>
      </c>
      <c r="AA70" s="175">
        <f>N(+OCT!W$79)</f>
        <v>0</v>
      </c>
      <c r="AB70" s="175">
        <f>N(+OCT!X$79)</f>
        <v>0</v>
      </c>
      <c r="AC70" s="169">
        <f>T(OCT!AB$79)</f>
      </c>
      <c r="AD70" s="178"/>
      <c r="AE70" s="150"/>
      <c r="AF70" s="150"/>
      <c r="AG70" s="150"/>
    </row>
    <row r="71" spans="1:33" ht="24.75" customHeight="1">
      <c r="A71" s="180" t="s">
        <v>313</v>
      </c>
      <c r="B71" s="162">
        <f>N(+DDJJ_CUAT_PAR!$G$30)</f>
        <v>0</v>
      </c>
      <c r="C71" s="162">
        <f>T(+DDJJ_CUAT_PAR!$M$30)</f>
      </c>
      <c r="D71" s="162" t="str">
        <f>T(OCT!AA$2)</f>
        <v>X</v>
      </c>
      <c r="E71" s="162">
        <f>T(OCT!AA$3)</f>
      </c>
      <c r="F71" s="170">
        <f>N(+OCT!A$80)</f>
        <v>34</v>
      </c>
      <c r="G71" s="170">
        <f>T(+OCT!B$80)</f>
      </c>
      <c r="H71" s="171">
        <f>N(+OCT!C$80)</f>
        <v>0</v>
      </c>
      <c r="I71" s="170">
        <f>T(+OCT!D$80)</f>
      </c>
      <c r="J71" s="172">
        <f>N(+OCT!E$80)</f>
        <v>0</v>
      </c>
      <c r="K71" s="170">
        <f>T(+OCT!F$80)</f>
      </c>
      <c r="L71" s="169">
        <f>T(OCT!G$80)</f>
      </c>
      <c r="M71" s="172">
        <f>N(+OCT!H$80)</f>
        <v>0</v>
      </c>
      <c r="N71" s="173">
        <f>N(OCT!I$80)</f>
        <v>0</v>
      </c>
      <c r="O71" s="169">
        <f>N(OCT!J$80)</f>
        <v>0</v>
      </c>
      <c r="P71" s="169">
        <f>N(OCT!K$80)</f>
        <v>0</v>
      </c>
      <c r="Q71" s="169">
        <f>T(OCT!L$80)</f>
      </c>
      <c r="R71" s="170">
        <f>T(+OCT!M$80)</f>
      </c>
      <c r="S71" s="170">
        <f>T(OCT!N$80)</f>
      </c>
      <c r="T71" s="174">
        <f>N(+OCT!O$80)</f>
        <v>0</v>
      </c>
      <c r="U71" s="170">
        <f>N(+OCT!P$80)</f>
        <v>0</v>
      </c>
      <c r="V71" s="170">
        <f>N(+OCT!Q$80)</f>
        <v>1</v>
      </c>
      <c r="W71" s="175">
        <f>N(+OCT!R$80)</f>
        <v>0</v>
      </c>
      <c r="X71" s="175">
        <f>N(+OCT!S$80)</f>
        <v>0</v>
      </c>
      <c r="Y71" s="175">
        <f>N(+OCT!T$80)</f>
        <v>0</v>
      </c>
      <c r="Z71" s="175">
        <f>N(+OCT!U$80)</f>
        <v>0</v>
      </c>
      <c r="AA71" s="175">
        <f>N(+OCT!W$80)</f>
        <v>0</v>
      </c>
      <c r="AB71" s="175">
        <f>N(+OCT!X$80)</f>
        <v>0</v>
      </c>
      <c r="AC71" s="169">
        <f>T(OCT!AB$80)</f>
      </c>
      <c r="AD71" s="176"/>
      <c r="AE71" s="150"/>
      <c r="AF71" s="150"/>
      <c r="AG71" s="150"/>
    </row>
    <row r="72" spans="1:33" ht="24.75" customHeight="1">
      <c r="A72" s="180" t="s">
        <v>313</v>
      </c>
      <c r="B72" s="162">
        <f>N(+DDJJ_CUAT_PAR!$G$30)</f>
        <v>0</v>
      </c>
      <c r="C72" s="162">
        <f>T(+DDJJ_CUAT_PAR!$M$30)</f>
      </c>
      <c r="D72" s="162" t="str">
        <f>T(OCT!AA$2)</f>
        <v>X</v>
      </c>
      <c r="E72" s="162">
        <f>T(OCT!AA$3)</f>
      </c>
      <c r="F72" s="170">
        <f>N(+OCT!A$81)</f>
        <v>35</v>
      </c>
      <c r="G72" s="170">
        <f>T(+OCT!B$81)</f>
      </c>
      <c r="H72" s="171">
        <f>N(+OCT!C$81)</f>
        <v>0</v>
      </c>
      <c r="I72" s="170">
        <f>T(+OCT!D$81)</f>
      </c>
      <c r="J72" s="172">
        <f>N(+OCT!E$81)</f>
        <v>0</v>
      </c>
      <c r="K72" s="170">
        <f>T(+OCT!F$81)</f>
      </c>
      <c r="L72" s="169">
        <f>T(OCT!G$81)</f>
      </c>
      <c r="M72" s="172">
        <f>N(+OCT!H$81)</f>
        <v>0</v>
      </c>
      <c r="N72" s="173">
        <f>N(OCT!I$81)</f>
        <v>0</v>
      </c>
      <c r="O72" s="169">
        <f>N(OCT!J$81)</f>
        <v>0</v>
      </c>
      <c r="P72" s="169">
        <f>N(OCT!K$81)</f>
        <v>0</v>
      </c>
      <c r="Q72" s="169">
        <f>T(OCT!L$81)</f>
      </c>
      <c r="R72" s="170">
        <f>T(+OCT!M$81)</f>
      </c>
      <c r="S72" s="170">
        <f>T(OCT!N$81)</f>
      </c>
      <c r="T72" s="174">
        <f>N(+OCT!O$81)</f>
        <v>0</v>
      </c>
      <c r="U72" s="170">
        <f>N(+OCT!P$81)</f>
        <v>0</v>
      </c>
      <c r="V72" s="170">
        <f>N(+OCT!Q$81)</f>
        <v>1</v>
      </c>
      <c r="W72" s="175">
        <f>N(+OCT!R$81)</f>
        <v>0</v>
      </c>
      <c r="X72" s="175">
        <f>N(+OCT!S$81)</f>
        <v>0</v>
      </c>
      <c r="Y72" s="175">
        <f>N(+OCT!T$81)</f>
        <v>0</v>
      </c>
      <c r="Z72" s="175">
        <f>N(+OCT!U$81)</f>
        <v>0</v>
      </c>
      <c r="AA72" s="175">
        <f>N(+OCT!W$81)</f>
        <v>0</v>
      </c>
      <c r="AB72" s="175">
        <f>N(+OCT!X$81)</f>
        <v>0</v>
      </c>
      <c r="AC72" s="169">
        <f>T(OCT!AB$81)</f>
      </c>
      <c r="AD72" s="176"/>
      <c r="AE72" s="150"/>
      <c r="AF72" s="150"/>
      <c r="AG72" s="150"/>
    </row>
    <row r="73" spans="1:33" ht="24.75" customHeight="1">
      <c r="A73" s="180" t="s">
        <v>313</v>
      </c>
      <c r="B73" s="162">
        <f>N(+DDJJ_CUAT_PAR!$G$30)</f>
        <v>0</v>
      </c>
      <c r="C73" s="162">
        <f>T(+DDJJ_CUAT_PAR!$M$30)</f>
      </c>
      <c r="D73" s="162" t="str">
        <f>T(OCT!AA$2)</f>
        <v>X</v>
      </c>
      <c r="E73" s="162">
        <f>T(OCT!AA$3)</f>
      </c>
      <c r="F73" s="170">
        <f>N(+OCT!A$82)</f>
        <v>36</v>
      </c>
      <c r="G73" s="170">
        <f>T(+OCT!B$82)</f>
      </c>
      <c r="H73" s="171">
        <f>N(+OCT!C$82)</f>
        <v>0</v>
      </c>
      <c r="I73" s="170">
        <f>T(+OCT!D$82)</f>
      </c>
      <c r="J73" s="172">
        <f>N(+OCT!E$82)</f>
        <v>0</v>
      </c>
      <c r="K73" s="170">
        <f>T(+OCT!F$82)</f>
      </c>
      <c r="L73" s="169">
        <f>T(OCT!G$82)</f>
      </c>
      <c r="M73" s="172">
        <f>N(+OCT!H$82)</f>
        <v>0</v>
      </c>
      <c r="N73" s="173">
        <f>N(OCT!I$82)</f>
        <v>0</v>
      </c>
      <c r="O73" s="169">
        <f>N(OCT!J$82)</f>
        <v>0</v>
      </c>
      <c r="P73" s="169">
        <f>N(OCT!K$82)</f>
        <v>0</v>
      </c>
      <c r="Q73" s="169">
        <f>T(OCT!L$82)</f>
      </c>
      <c r="R73" s="170">
        <f>T(+OCT!M$82)</f>
      </c>
      <c r="S73" s="170">
        <f>T(OCT!N$82)</f>
      </c>
      <c r="T73" s="174">
        <f>N(+OCT!O$82)</f>
        <v>0</v>
      </c>
      <c r="U73" s="170">
        <f>N(+OCT!P$82)</f>
        <v>0</v>
      </c>
      <c r="V73" s="170">
        <f>N(+OCT!Q$82)</f>
        <v>1</v>
      </c>
      <c r="W73" s="175">
        <f>N(+OCT!R$82)</f>
        <v>0</v>
      </c>
      <c r="X73" s="175">
        <f>N(+OCT!S$82)</f>
        <v>0</v>
      </c>
      <c r="Y73" s="175">
        <f>N(+OCT!T$82)</f>
        <v>0</v>
      </c>
      <c r="Z73" s="175">
        <f>N(+OCT!U$82)</f>
        <v>0</v>
      </c>
      <c r="AA73" s="175">
        <f>N(+OCT!W$82)</f>
        <v>0</v>
      </c>
      <c r="AB73" s="175">
        <f>N(+OCT!X$82)</f>
        <v>0</v>
      </c>
      <c r="AC73" s="169">
        <f>T(OCT!AB$82)</f>
      </c>
      <c r="AD73" s="176"/>
      <c r="AE73" s="150"/>
      <c r="AF73" s="150"/>
      <c r="AG73" s="150"/>
    </row>
    <row r="74" spans="1:33" ht="24.75" customHeight="1">
      <c r="A74" s="180" t="s">
        <v>314</v>
      </c>
      <c r="B74" s="162">
        <f>N(+DDJJ_CUAT_PAR!$G$30)</f>
        <v>0</v>
      </c>
      <c r="C74" s="162">
        <f>T(+DDJJ_CUAT_PAR!$M$30)</f>
      </c>
      <c r="D74" s="162" t="str">
        <f>T(NOV!AA$2)</f>
        <v>X</v>
      </c>
      <c r="E74" s="162">
        <f>T(NOV!AA$3)</f>
      </c>
      <c r="F74" s="170">
        <f>N(+NOV!A$14)</f>
        <v>1</v>
      </c>
      <c r="G74" s="170">
        <f>T(+NOV!B$14)</f>
      </c>
      <c r="H74" s="171">
        <f>N(+NOV!C$14)</f>
        <v>0</v>
      </c>
      <c r="I74" s="170">
        <f>T(+NOV!D$14)</f>
      </c>
      <c r="J74" s="172">
        <f>N(+NOV!E$14)</f>
        <v>0</v>
      </c>
      <c r="K74" s="170">
        <f>T(+NOV!F$14)</f>
      </c>
      <c r="L74" s="169">
        <f>T(NOV!G$14)</f>
      </c>
      <c r="M74" s="172">
        <f>N(+NOV!H$14)</f>
        <v>0</v>
      </c>
      <c r="N74" s="173">
        <f>N(NOV!I$14)</f>
        <v>0</v>
      </c>
      <c r="O74" s="169">
        <f>N(NOV!J$14)</f>
        <v>0</v>
      </c>
      <c r="P74" s="169">
        <f>N(NOV!K$14)</f>
        <v>0</v>
      </c>
      <c r="Q74" s="169">
        <f>T(NOV!L$14)</f>
      </c>
      <c r="R74" s="170">
        <f>T(+NOV!M$14)</f>
      </c>
      <c r="S74" s="170">
        <f>T(NOV!N$14)</f>
      </c>
      <c r="T74" s="174">
        <f>N(+NOV!O$14)</f>
        <v>0</v>
      </c>
      <c r="U74" s="170">
        <f>N(+NOV!P$14)</f>
        <v>0</v>
      </c>
      <c r="V74" s="170">
        <f>N(+NOV!Q$14)</f>
        <v>2</v>
      </c>
      <c r="W74" s="175">
        <f>N(+NOV!R$14)</f>
        <v>0</v>
      </c>
      <c r="X74" s="175">
        <f>N(+NOV!S$14)</f>
        <v>0</v>
      </c>
      <c r="Y74" s="175">
        <f>N(+NOV!T$14)</f>
        <v>0</v>
      </c>
      <c r="Z74" s="175">
        <f>N(+NOV!U$14)</f>
        <v>0</v>
      </c>
      <c r="AA74" s="175">
        <f>N(+NOV!W$14)</f>
        <v>0</v>
      </c>
      <c r="AB74" s="175">
        <f>N(+NOV!X$14)</f>
        <v>0</v>
      </c>
      <c r="AC74" s="169">
        <f>T(NOV!AB$14)</f>
      </c>
      <c r="AD74" s="176"/>
      <c r="AE74" s="150"/>
      <c r="AF74" s="150"/>
      <c r="AG74" s="150"/>
    </row>
    <row r="75" spans="1:33" ht="24.75" customHeight="1">
      <c r="A75" s="180" t="s">
        <v>314</v>
      </c>
      <c r="B75" s="162">
        <f>N(+DDJJ_CUAT_PAR!$G$30)</f>
        <v>0</v>
      </c>
      <c r="C75" s="162">
        <f>T(+DDJJ_CUAT_PAR!$M$30)</f>
      </c>
      <c r="D75" s="162" t="str">
        <f>T(NOV!AA$2)</f>
        <v>X</v>
      </c>
      <c r="E75" s="162">
        <f>T(NOV!AA$3)</f>
      </c>
      <c r="F75" s="170">
        <f>N(+NOV!A$15)</f>
        <v>2</v>
      </c>
      <c r="G75" s="170">
        <f>T(+NOV!B$15)</f>
      </c>
      <c r="H75" s="171">
        <f>N(+NOV!C$15)</f>
        <v>0</v>
      </c>
      <c r="I75" s="170">
        <f>T(+NOV!D$15)</f>
      </c>
      <c r="J75" s="172">
        <f>N(+NOV!E$15)</f>
        <v>0</v>
      </c>
      <c r="K75" s="170">
        <f>T(+NOV!F$15)</f>
      </c>
      <c r="L75" s="169">
        <f>T(NOV!G$15)</f>
      </c>
      <c r="M75" s="172">
        <f>N(+NOV!H$15)</f>
        <v>0</v>
      </c>
      <c r="N75" s="173">
        <f>N(NOV!I$15)</f>
        <v>0</v>
      </c>
      <c r="O75" s="169">
        <f>N(NOV!J$15)</f>
        <v>0</v>
      </c>
      <c r="P75" s="169">
        <f>N(NOV!K$15)</f>
        <v>0</v>
      </c>
      <c r="Q75" s="169">
        <f>T(NOV!L$15)</f>
      </c>
      <c r="R75" s="170">
        <f>T(+NOV!M$15)</f>
      </c>
      <c r="S75" s="170">
        <f>T(NOV!N$15)</f>
      </c>
      <c r="T75" s="174">
        <f>N(+NOV!O$15)</f>
        <v>0</v>
      </c>
      <c r="U75" s="170">
        <f>N(+NOV!P$15)</f>
        <v>0</v>
      </c>
      <c r="V75" s="170">
        <f>N(+NOV!Q$15)</f>
        <v>2</v>
      </c>
      <c r="W75" s="175">
        <f>N(+NOV!R$15)</f>
        <v>0</v>
      </c>
      <c r="X75" s="175">
        <f>N(+NOV!S$15)</f>
        <v>0</v>
      </c>
      <c r="Y75" s="175">
        <f>N(+NOV!T$15)</f>
        <v>0</v>
      </c>
      <c r="Z75" s="175">
        <f>N(+NOV!U$15)</f>
        <v>0</v>
      </c>
      <c r="AA75" s="175">
        <f>N(+NOV!W$15)</f>
        <v>0</v>
      </c>
      <c r="AB75" s="175">
        <f>N(+NOV!X$15)</f>
        <v>0</v>
      </c>
      <c r="AC75" s="169">
        <f>T(NOV!AB$15)</f>
      </c>
      <c r="AD75" s="176"/>
      <c r="AE75" s="150"/>
      <c r="AF75" s="150"/>
      <c r="AG75" s="150"/>
    </row>
    <row r="76" spans="1:33" ht="24.75" customHeight="1">
      <c r="A76" s="180" t="s">
        <v>314</v>
      </c>
      <c r="B76" s="162">
        <f>N(+DDJJ_CUAT_PAR!$G$30)</f>
        <v>0</v>
      </c>
      <c r="C76" s="162">
        <f>T(+DDJJ_CUAT_PAR!$M$30)</f>
      </c>
      <c r="D76" s="162" t="str">
        <f>T(NOV!AA$2)</f>
        <v>X</v>
      </c>
      <c r="E76" s="162">
        <f>T(NOV!AA$3)</f>
      </c>
      <c r="F76" s="170">
        <f>N(+NOV!A$16)</f>
        <v>3</v>
      </c>
      <c r="G76" s="170">
        <f>T(+NOV!B$16)</f>
      </c>
      <c r="H76" s="171">
        <f>N(+NOV!C$16)</f>
        <v>0</v>
      </c>
      <c r="I76" s="170">
        <f>T(+NOV!D$16)</f>
      </c>
      <c r="J76" s="172">
        <f>N(+NOV!E$16)</f>
        <v>0</v>
      </c>
      <c r="K76" s="170">
        <f>T(+NOV!F$16)</f>
      </c>
      <c r="L76" s="169">
        <f>T(NOV!G$16)</f>
      </c>
      <c r="M76" s="172">
        <f>N(+NOV!H$16)</f>
        <v>0</v>
      </c>
      <c r="N76" s="173">
        <f>N(NOV!I$16)</f>
        <v>0</v>
      </c>
      <c r="O76" s="169">
        <f>N(NOV!J$16)</f>
        <v>0</v>
      </c>
      <c r="P76" s="169">
        <f>N(NOV!K$16)</f>
        <v>0</v>
      </c>
      <c r="Q76" s="169">
        <f>T(NOV!L$16)</f>
      </c>
      <c r="R76" s="170">
        <f>T(+NOV!M$16)</f>
      </c>
      <c r="S76" s="170">
        <f>T(NOV!N$16)</f>
      </c>
      <c r="T76" s="174">
        <f>N(+NOV!O$16)</f>
        <v>0</v>
      </c>
      <c r="U76" s="170">
        <f>N(+NOV!P$16)</f>
        <v>0</v>
      </c>
      <c r="V76" s="170">
        <f>N(+NOV!Q$16)</f>
        <v>2</v>
      </c>
      <c r="W76" s="175">
        <f>N(+NOV!R$16)</f>
        <v>0</v>
      </c>
      <c r="X76" s="175">
        <f>N(+NOV!S$16)</f>
        <v>0</v>
      </c>
      <c r="Y76" s="175">
        <f>N(+NOV!T$16)</f>
        <v>0</v>
      </c>
      <c r="Z76" s="175">
        <f>N(+NOV!U$16)</f>
        <v>0</v>
      </c>
      <c r="AA76" s="175">
        <f>N(+NOV!W$16)</f>
        <v>0</v>
      </c>
      <c r="AB76" s="175">
        <f>N(+NOV!X$16)</f>
        <v>0</v>
      </c>
      <c r="AC76" s="169">
        <f>T(NOV!AB$16)</f>
      </c>
      <c r="AD76" s="176"/>
      <c r="AE76" s="150"/>
      <c r="AF76" s="150"/>
      <c r="AG76" s="150"/>
    </row>
    <row r="77" spans="1:33" ht="24.75" customHeight="1">
      <c r="A77" s="180" t="s">
        <v>314</v>
      </c>
      <c r="B77" s="162">
        <f>N(+DDJJ_CUAT_PAR!$G$30)</f>
        <v>0</v>
      </c>
      <c r="C77" s="162">
        <f>T(+DDJJ_CUAT_PAR!$M$30)</f>
      </c>
      <c r="D77" s="162" t="str">
        <f>T(NOV!AA$2)</f>
        <v>X</v>
      </c>
      <c r="E77" s="162">
        <f>T(NOV!AA$3)</f>
      </c>
      <c r="F77" s="170">
        <f>N(+NOV!A$17)</f>
        <v>4</v>
      </c>
      <c r="G77" s="170">
        <f>T(+NOV!B$17)</f>
      </c>
      <c r="H77" s="171">
        <f>N(+NOV!C$17)</f>
        <v>0</v>
      </c>
      <c r="I77" s="170">
        <f>T(+NOV!D$17)</f>
      </c>
      <c r="J77" s="172">
        <f>N(+NOV!E$17)</f>
        <v>0</v>
      </c>
      <c r="K77" s="170">
        <f>T(+NOV!F$17)</f>
      </c>
      <c r="L77" s="169">
        <f>T(NOV!G$17)</f>
      </c>
      <c r="M77" s="172">
        <f>N(+NOV!H$17)</f>
        <v>0</v>
      </c>
      <c r="N77" s="173">
        <f>N(NOV!I$17)</f>
        <v>0</v>
      </c>
      <c r="O77" s="169">
        <f>N(NOV!J$17)</f>
        <v>0</v>
      </c>
      <c r="P77" s="169">
        <f>N(NOV!K$17)</f>
        <v>0</v>
      </c>
      <c r="Q77" s="169">
        <f>T(NOV!L$17)</f>
      </c>
      <c r="R77" s="170">
        <f>T(+NOV!M$17)</f>
      </c>
      <c r="S77" s="170">
        <f>T(NOV!N$17)</f>
      </c>
      <c r="T77" s="174">
        <f>N(+NOV!O$17)</f>
        <v>0</v>
      </c>
      <c r="U77" s="170">
        <f>N(+NOV!P$17)</f>
        <v>0</v>
      </c>
      <c r="V77" s="170">
        <f>N(+NOV!Q$17)</f>
        <v>2</v>
      </c>
      <c r="W77" s="175">
        <f>N(+NOV!R$17)</f>
        <v>0</v>
      </c>
      <c r="X77" s="175">
        <f>N(+NOV!S$17)</f>
        <v>0</v>
      </c>
      <c r="Y77" s="175">
        <f>N(+NOV!T$17)</f>
        <v>0</v>
      </c>
      <c r="Z77" s="175">
        <f>N(+NOV!U$17)</f>
        <v>0</v>
      </c>
      <c r="AA77" s="175">
        <f>N(+NOV!W$17)</f>
        <v>0</v>
      </c>
      <c r="AB77" s="175">
        <f>N(+NOV!X$17)</f>
        <v>0</v>
      </c>
      <c r="AC77" s="169">
        <f>T(NOV!AB$17)</f>
      </c>
      <c r="AD77" s="176"/>
      <c r="AE77" s="150"/>
      <c r="AF77" s="150"/>
      <c r="AG77" s="150"/>
    </row>
    <row r="78" spans="1:33" ht="24.75" customHeight="1">
      <c r="A78" s="180" t="s">
        <v>314</v>
      </c>
      <c r="B78" s="162">
        <f>N(+DDJJ_CUAT_PAR!$G$30)</f>
        <v>0</v>
      </c>
      <c r="C78" s="162">
        <f>T(+DDJJ_CUAT_PAR!$M$30)</f>
      </c>
      <c r="D78" s="162" t="str">
        <f>T(NOV!AA$2)</f>
        <v>X</v>
      </c>
      <c r="E78" s="162">
        <f>T(NOV!AA$3)</f>
      </c>
      <c r="F78" s="170">
        <f>N(+NOV!A$18)</f>
        <v>5</v>
      </c>
      <c r="G78" s="170">
        <f>T(+NOV!B$18)</f>
      </c>
      <c r="H78" s="171">
        <f>N(+NOV!C$18)</f>
        <v>0</v>
      </c>
      <c r="I78" s="170">
        <f>T(+NOV!D$18)</f>
      </c>
      <c r="J78" s="172">
        <f>N(+NOV!E$18)</f>
        <v>0</v>
      </c>
      <c r="K78" s="170">
        <f>T(+NOV!F$18)</f>
      </c>
      <c r="L78" s="169">
        <f>T(NOV!G$18)</f>
      </c>
      <c r="M78" s="172">
        <f>N(+NOV!H$18)</f>
        <v>0</v>
      </c>
      <c r="N78" s="173">
        <f>N(NOV!I$18)</f>
        <v>0</v>
      </c>
      <c r="O78" s="169">
        <f>N(NOV!J$18)</f>
        <v>0</v>
      </c>
      <c r="P78" s="169">
        <f>N(NOV!K$18)</f>
        <v>0</v>
      </c>
      <c r="Q78" s="169">
        <f>T(NOV!L$18)</f>
      </c>
      <c r="R78" s="170">
        <f>T(+NOV!M$18)</f>
      </c>
      <c r="S78" s="170">
        <f>T(NOV!N$18)</f>
      </c>
      <c r="T78" s="174">
        <f>N(+NOV!O$18)</f>
        <v>0</v>
      </c>
      <c r="U78" s="170">
        <f>N(+NOV!P$18)</f>
        <v>0</v>
      </c>
      <c r="V78" s="170">
        <f>N(+NOV!Q$18)</f>
        <v>2</v>
      </c>
      <c r="W78" s="175">
        <f>N(+NOV!R$18)</f>
        <v>0</v>
      </c>
      <c r="X78" s="175">
        <f>N(+NOV!S$18)</f>
        <v>0</v>
      </c>
      <c r="Y78" s="175">
        <f>N(+NOV!T$18)</f>
        <v>0</v>
      </c>
      <c r="Z78" s="175">
        <f>N(+NOV!U$18)</f>
        <v>0</v>
      </c>
      <c r="AA78" s="175">
        <f>N(+NOV!W$18)</f>
        <v>0</v>
      </c>
      <c r="AB78" s="175">
        <f>N(+NOV!X$18)</f>
        <v>0</v>
      </c>
      <c r="AC78" s="169">
        <f>T(NOV!AB$18)</f>
      </c>
      <c r="AD78" s="176"/>
      <c r="AE78" s="150"/>
      <c r="AF78" s="150"/>
      <c r="AG78" s="150"/>
    </row>
    <row r="79" spans="1:33" ht="24.75" customHeight="1">
      <c r="A79" s="180" t="s">
        <v>314</v>
      </c>
      <c r="B79" s="162">
        <f>N(+DDJJ_CUAT_PAR!$G$30)</f>
        <v>0</v>
      </c>
      <c r="C79" s="162">
        <f>T(+DDJJ_CUAT_PAR!$M$30)</f>
      </c>
      <c r="D79" s="162" t="str">
        <f>T(NOV!AA$2)</f>
        <v>X</v>
      </c>
      <c r="E79" s="162">
        <f>T(NOV!AA$3)</f>
      </c>
      <c r="F79" s="170">
        <f>N(+NOV!A$19)</f>
        <v>6</v>
      </c>
      <c r="G79" s="170">
        <f>T(+NOV!B$19)</f>
      </c>
      <c r="H79" s="171">
        <f>N(+NOV!C$19)</f>
        <v>0</v>
      </c>
      <c r="I79" s="170">
        <f>T(+NOV!D$19)</f>
      </c>
      <c r="J79" s="172">
        <f>N(+NOV!E$19)</f>
        <v>0</v>
      </c>
      <c r="K79" s="170">
        <f>T(+NOV!F$19)</f>
      </c>
      <c r="L79" s="169">
        <f>T(NOV!G$19)</f>
      </c>
      <c r="M79" s="172">
        <f>N(+NOV!H$19)</f>
        <v>0</v>
      </c>
      <c r="N79" s="173">
        <f>N(NOV!I$19)</f>
        <v>0</v>
      </c>
      <c r="O79" s="169">
        <f>N(NOV!J$19)</f>
        <v>0</v>
      </c>
      <c r="P79" s="169">
        <f>N(NOV!K$19)</f>
        <v>0</v>
      </c>
      <c r="Q79" s="169">
        <f>T(NOV!L$19)</f>
      </c>
      <c r="R79" s="170">
        <f>T(+NOV!M$19)</f>
      </c>
      <c r="S79" s="170">
        <f>T(NOV!N$19)</f>
      </c>
      <c r="T79" s="174">
        <f>N(+NOV!O$19)</f>
        <v>0</v>
      </c>
      <c r="U79" s="170">
        <f>N(+NOV!P$19)</f>
        <v>0</v>
      </c>
      <c r="V79" s="170">
        <f>N(+NOV!Q$19)</f>
        <v>2</v>
      </c>
      <c r="W79" s="175">
        <f>N(+NOV!R$19)</f>
        <v>0</v>
      </c>
      <c r="X79" s="175">
        <f>N(+NOV!S$19)</f>
        <v>0</v>
      </c>
      <c r="Y79" s="175">
        <f>N(+NOV!T$19)</f>
        <v>0</v>
      </c>
      <c r="Z79" s="175">
        <f>N(+NOV!U$19)</f>
        <v>0</v>
      </c>
      <c r="AA79" s="175">
        <f>N(+NOV!W$19)</f>
        <v>0</v>
      </c>
      <c r="AB79" s="175">
        <f>N(+NOV!X$19)</f>
        <v>0</v>
      </c>
      <c r="AC79" s="169">
        <f>T(NOV!AB$19)</f>
      </c>
      <c r="AD79" s="179"/>
      <c r="AE79" s="150"/>
      <c r="AF79" s="150"/>
      <c r="AG79" s="150"/>
    </row>
    <row r="80" spans="1:33" ht="24.75" customHeight="1">
      <c r="A80" s="180" t="s">
        <v>314</v>
      </c>
      <c r="B80" s="162">
        <f>N(+DDJJ_CUAT_PAR!$G$30)</f>
        <v>0</v>
      </c>
      <c r="C80" s="162">
        <f>T(+DDJJ_CUAT_PAR!$M$30)</f>
      </c>
      <c r="D80" s="162" t="str">
        <f>T(NOV!AA$2)</f>
        <v>X</v>
      </c>
      <c r="E80" s="162">
        <f>T(NOV!AA$3)</f>
      </c>
      <c r="F80" s="170">
        <f>N(+NOV!A$20)</f>
        <v>7</v>
      </c>
      <c r="G80" s="170">
        <f>T(+NOV!B$20)</f>
      </c>
      <c r="H80" s="171">
        <f>N(+NOV!C$20)</f>
        <v>0</v>
      </c>
      <c r="I80" s="170">
        <f>T(+NOV!D$20)</f>
      </c>
      <c r="J80" s="172">
        <f>N(+NOV!E$20)</f>
        <v>0</v>
      </c>
      <c r="K80" s="170">
        <f>T(+NOV!F$20)</f>
      </c>
      <c r="L80" s="169">
        <f>T(NOV!G$20)</f>
      </c>
      <c r="M80" s="172">
        <f>N(+NOV!H$20)</f>
        <v>0</v>
      </c>
      <c r="N80" s="173">
        <f>N(NOV!I$20)</f>
        <v>0</v>
      </c>
      <c r="O80" s="169">
        <f>N(NOV!J$20)</f>
        <v>0</v>
      </c>
      <c r="P80" s="169">
        <f>N(NOV!K$20)</f>
        <v>0</v>
      </c>
      <c r="Q80" s="169">
        <f>T(NOV!L$20)</f>
      </c>
      <c r="R80" s="170">
        <f>T(+NOV!M$20)</f>
      </c>
      <c r="S80" s="170">
        <f>T(NOV!N$20)</f>
      </c>
      <c r="T80" s="174">
        <f>N(+NOV!O$20)</f>
        <v>0</v>
      </c>
      <c r="U80" s="170">
        <f>N(+NOV!P$20)</f>
        <v>0</v>
      </c>
      <c r="V80" s="170">
        <f>N(+NOV!Q$20)</f>
        <v>2</v>
      </c>
      <c r="W80" s="175">
        <f>N(+NOV!R$20)</f>
        <v>0</v>
      </c>
      <c r="X80" s="175">
        <f>N(+NOV!S$20)</f>
        <v>0</v>
      </c>
      <c r="Y80" s="175">
        <f>N(+NOV!T$20)</f>
        <v>0</v>
      </c>
      <c r="Z80" s="175">
        <f>N(+NOV!U$20)</f>
        <v>0</v>
      </c>
      <c r="AA80" s="175">
        <f>N(+NOV!W$20)</f>
        <v>0</v>
      </c>
      <c r="AB80" s="175">
        <f>N(+NOV!X$20)</f>
        <v>0</v>
      </c>
      <c r="AC80" s="169">
        <f>T(NOV!AB$20)</f>
      </c>
      <c r="AD80" s="176"/>
      <c r="AE80" s="150"/>
      <c r="AF80" s="150"/>
      <c r="AG80" s="150"/>
    </row>
    <row r="81" spans="1:33" ht="24.75" customHeight="1">
      <c r="A81" s="180" t="s">
        <v>314</v>
      </c>
      <c r="B81" s="162">
        <f>N(+DDJJ_CUAT_PAR!$G$30)</f>
        <v>0</v>
      </c>
      <c r="C81" s="162">
        <f>T(+DDJJ_CUAT_PAR!$M$30)</f>
      </c>
      <c r="D81" s="162" t="str">
        <f>T(NOV!AA$2)</f>
        <v>X</v>
      </c>
      <c r="E81" s="162">
        <f>T(NOV!AA$3)</f>
      </c>
      <c r="F81" s="170">
        <f>N(+NOV!A$21)</f>
        <v>8</v>
      </c>
      <c r="G81" s="170">
        <f>T(+NOV!B$21)</f>
      </c>
      <c r="H81" s="171">
        <f>N(+NOV!C$21)</f>
        <v>0</v>
      </c>
      <c r="I81" s="170">
        <f>T(+NOV!D$21)</f>
      </c>
      <c r="J81" s="172">
        <f>N(+NOV!E$21)</f>
        <v>0</v>
      </c>
      <c r="K81" s="170">
        <f>T(+NOV!F$21)</f>
      </c>
      <c r="L81" s="169">
        <f>T(NOV!G$21)</f>
      </c>
      <c r="M81" s="172">
        <f>N(+NOV!H$21)</f>
        <v>0</v>
      </c>
      <c r="N81" s="173">
        <f>N(NOV!I$21)</f>
        <v>0</v>
      </c>
      <c r="O81" s="169">
        <f>N(NOV!J$21)</f>
        <v>0</v>
      </c>
      <c r="P81" s="169">
        <f>N(NOV!K$21)</f>
        <v>0</v>
      </c>
      <c r="Q81" s="169">
        <f>T(NOV!L$21)</f>
      </c>
      <c r="R81" s="170">
        <f>T(+NOV!M$21)</f>
      </c>
      <c r="S81" s="170">
        <f>T(NOV!N$21)</f>
      </c>
      <c r="T81" s="174">
        <f>N(+NOV!O$21)</f>
        <v>0</v>
      </c>
      <c r="U81" s="170">
        <f>N(+NOV!P$21)</f>
        <v>0</v>
      </c>
      <c r="V81" s="170">
        <f>N(+NOV!Q$21)</f>
        <v>2</v>
      </c>
      <c r="W81" s="175">
        <f>N(+NOV!R$21)</f>
        <v>0</v>
      </c>
      <c r="X81" s="175">
        <f>N(+NOV!S$21)</f>
        <v>0</v>
      </c>
      <c r="Y81" s="175">
        <f>N(+NOV!T$21)</f>
        <v>0</v>
      </c>
      <c r="Z81" s="175">
        <f>N(+NOV!U$21)</f>
        <v>0</v>
      </c>
      <c r="AA81" s="175">
        <f>N(+NOV!W$21)</f>
        <v>0</v>
      </c>
      <c r="AB81" s="175">
        <f>N(+NOV!X$21)</f>
        <v>0</v>
      </c>
      <c r="AC81" s="169">
        <f>T(NOV!AB$21)</f>
      </c>
      <c r="AD81" s="176"/>
      <c r="AE81" s="150"/>
      <c r="AF81" s="150"/>
      <c r="AG81" s="150"/>
    </row>
    <row r="82" spans="1:33" ht="24.75" customHeight="1">
      <c r="A82" s="180" t="s">
        <v>314</v>
      </c>
      <c r="B82" s="162">
        <f>N(+DDJJ_CUAT_PAR!$G$30)</f>
        <v>0</v>
      </c>
      <c r="C82" s="162">
        <f>T(+DDJJ_CUAT_PAR!$M$30)</f>
      </c>
      <c r="D82" s="162" t="str">
        <f>T(NOV!AA$2)</f>
        <v>X</v>
      </c>
      <c r="E82" s="162">
        <f>T(NOV!AA$3)</f>
      </c>
      <c r="F82" s="170">
        <f>N(+NOV!A$22)</f>
        <v>9</v>
      </c>
      <c r="G82" s="170">
        <f>T(+NOV!B$22)</f>
      </c>
      <c r="H82" s="171">
        <f>N(+NOV!C$22)</f>
        <v>0</v>
      </c>
      <c r="I82" s="170">
        <f>T(+NOV!D$22)</f>
      </c>
      <c r="J82" s="172">
        <f>N(+NOV!E$22)</f>
        <v>0</v>
      </c>
      <c r="K82" s="170">
        <f>T(+NOV!F$22)</f>
      </c>
      <c r="L82" s="169">
        <f>T(NOV!G$22)</f>
      </c>
      <c r="M82" s="172">
        <f>N(+NOV!H$22)</f>
        <v>0</v>
      </c>
      <c r="N82" s="173">
        <f>N(NOV!I$22)</f>
        <v>0</v>
      </c>
      <c r="O82" s="169">
        <f>N(NOV!J$22)</f>
        <v>0</v>
      </c>
      <c r="P82" s="169">
        <f>N(NOV!K$22)</f>
        <v>0</v>
      </c>
      <c r="Q82" s="169">
        <f>T(NOV!L$22)</f>
      </c>
      <c r="R82" s="170">
        <f>T(+NOV!M$22)</f>
      </c>
      <c r="S82" s="170">
        <f>T(NOV!N$22)</f>
      </c>
      <c r="T82" s="174">
        <f>N(+NOV!O$22)</f>
        <v>0</v>
      </c>
      <c r="U82" s="170">
        <f>N(+NOV!P$22)</f>
        <v>0</v>
      </c>
      <c r="V82" s="170">
        <f>N(+NOV!Q$22)</f>
        <v>2</v>
      </c>
      <c r="W82" s="175">
        <f>N(+NOV!R$22)</f>
        <v>0</v>
      </c>
      <c r="X82" s="175">
        <f>N(+NOV!S$22)</f>
        <v>0</v>
      </c>
      <c r="Y82" s="175">
        <f>N(+NOV!T$22)</f>
        <v>0</v>
      </c>
      <c r="Z82" s="175">
        <f>N(+NOV!U$22)</f>
        <v>0</v>
      </c>
      <c r="AA82" s="175">
        <f>N(+NOV!W$22)</f>
        <v>0</v>
      </c>
      <c r="AB82" s="175">
        <f>N(+NOV!X$22)</f>
        <v>0</v>
      </c>
      <c r="AC82" s="169">
        <f>T(NOV!AB$22)</f>
      </c>
      <c r="AD82" s="176"/>
      <c r="AE82" s="150"/>
      <c r="AF82" s="150"/>
      <c r="AG82" s="150"/>
    </row>
    <row r="83" spans="1:33" ht="24.75" customHeight="1">
      <c r="A83" s="180" t="s">
        <v>314</v>
      </c>
      <c r="B83" s="162">
        <f>N(+DDJJ_CUAT_PAR!$G$30)</f>
        <v>0</v>
      </c>
      <c r="C83" s="162">
        <f>T(+DDJJ_CUAT_PAR!$M$30)</f>
      </c>
      <c r="D83" s="162" t="str">
        <f>T(NOV!AA$2)</f>
        <v>X</v>
      </c>
      <c r="E83" s="162">
        <f>T(NOV!AA$3)</f>
      </c>
      <c r="F83" s="170">
        <f>N(+NOV!A$23)</f>
        <v>10</v>
      </c>
      <c r="G83" s="170">
        <f>T(+NOV!B$23)</f>
      </c>
      <c r="H83" s="171">
        <f>N(+NOV!C$23)</f>
        <v>0</v>
      </c>
      <c r="I83" s="170">
        <f>T(+NOV!D$23)</f>
      </c>
      <c r="J83" s="172">
        <f>N(+NOV!E$23)</f>
        <v>0</v>
      </c>
      <c r="K83" s="170">
        <f>T(+NOV!F$23)</f>
      </c>
      <c r="L83" s="169">
        <f>T(NOV!G$23)</f>
      </c>
      <c r="M83" s="172">
        <f>N(+NOV!H$23)</f>
        <v>0</v>
      </c>
      <c r="N83" s="173">
        <f>N(NOV!I$23)</f>
        <v>0</v>
      </c>
      <c r="O83" s="169">
        <f>N(NOV!J$23)</f>
        <v>0</v>
      </c>
      <c r="P83" s="169">
        <f>N(NOV!K$23)</f>
        <v>0</v>
      </c>
      <c r="Q83" s="169">
        <f>T(NOV!L$23)</f>
      </c>
      <c r="R83" s="170">
        <f>T(+NOV!M$23)</f>
      </c>
      <c r="S83" s="170">
        <f>T(NOV!N$23)</f>
      </c>
      <c r="T83" s="174">
        <f>N(+NOV!O$23)</f>
        <v>0</v>
      </c>
      <c r="U83" s="170">
        <f>N(+NOV!P$23)</f>
        <v>0</v>
      </c>
      <c r="V83" s="170">
        <f>N(+NOV!Q$23)</f>
        <v>2</v>
      </c>
      <c r="W83" s="175">
        <f>N(+NOV!R$23)</f>
        <v>0</v>
      </c>
      <c r="X83" s="175">
        <f>N(+NOV!S$23)</f>
        <v>0</v>
      </c>
      <c r="Y83" s="175">
        <f>N(+NOV!T$23)</f>
        <v>0</v>
      </c>
      <c r="Z83" s="175">
        <f>N(+NOV!U$23)</f>
        <v>0</v>
      </c>
      <c r="AA83" s="175">
        <f>N(+NOV!W$23)</f>
        <v>0</v>
      </c>
      <c r="AB83" s="175">
        <f>N(+NOV!X$23)</f>
        <v>0</v>
      </c>
      <c r="AC83" s="169">
        <f>T(NOV!AB$23)</f>
      </c>
      <c r="AD83" s="176"/>
      <c r="AE83" s="150"/>
      <c r="AF83" s="150"/>
      <c r="AG83" s="150"/>
    </row>
    <row r="84" spans="1:33" ht="24.75" customHeight="1">
      <c r="A84" s="180" t="s">
        <v>314</v>
      </c>
      <c r="B84" s="162">
        <f>N(+DDJJ_CUAT_PAR!$G$30)</f>
        <v>0</v>
      </c>
      <c r="C84" s="162">
        <f>T(+DDJJ_CUAT_PAR!$M$30)</f>
      </c>
      <c r="D84" s="162" t="str">
        <f>T(NOV!AA$2)</f>
        <v>X</v>
      </c>
      <c r="E84" s="162">
        <f>T(NOV!AA$3)</f>
      </c>
      <c r="F84" s="170">
        <f>N(+NOV!A$24)</f>
        <v>11</v>
      </c>
      <c r="G84" s="170">
        <f>T(+NOV!B$24)</f>
      </c>
      <c r="H84" s="171">
        <f>N(+NOV!C$24)</f>
        <v>0</v>
      </c>
      <c r="I84" s="170">
        <f>T(+NOV!D$24)</f>
      </c>
      <c r="J84" s="172">
        <f>N(+NOV!E$24)</f>
        <v>0</v>
      </c>
      <c r="K84" s="170">
        <f>T(+NOV!F$24)</f>
      </c>
      <c r="L84" s="169">
        <f>T(NOV!G$24)</f>
      </c>
      <c r="M84" s="172">
        <f>N(+NOV!H$24)</f>
        <v>0</v>
      </c>
      <c r="N84" s="173">
        <f>N(NOV!I$24)</f>
        <v>0</v>
      </c>
      <c r="O84" s="169">
        <f>N(NOV!J$24)</f>
        <v>0</v>
      </c>
      <c r="P84" s="169">
        <f>N(NOV!K$24)</f>
        <v>0</v>
      </c>
      <c r="Q84" s="169">
        <f>T(NOV!L$24)</f>
      </c>
      <c r="R84" s="170">
        <f>T(+NOV!M$24)</f>
      </c>
      <c r="S84" s="170">
        <f>T(NOV!N$24)</f>
      </c>
      <c r="T84" s="174">
        <f>N(+NOV!O$24)</f>
        <v>0</v>
      </c>
      <c r="U84" s="170">
        <f>N(+NOV!P$24)</f>
        <v>0</v>
      </c>
      <c r="V84" s="170">
        <f>N(+NOV!Q$24)</f>
        <v>2</v>
      </c>
      <c r="W84" s="175">
        <f>N(+NOV!R$24)</f>
        <v>0</v>
      </c>
      <c r="X84" s="175">
        <f>N(+NOV!S$24)</f>
        <v>0</v>
      </c>
      <c r="Y84" s="175">
        <f>N(+NOV!T$24)</f>
        <v>0</v>
      </c>
      <c r="Z84" s="175">
        <f>N(+NOV!U$24)</f>
        <v>0</v>
      </c>
      <c r="AA84" s="175">
        <f>N(+NOV!W$24)</f>
        <v>0</v>
      </c>
      <c r="AB84" s="175">
        <f>N(+NOV!X$24)</f>
        <v>0</v>
      </c>
      <c r="AC84" s="169">
        <f>T(NOV!AB$24)</f>
      </c>
      <c r="AD84" s="176"/>
      <c r="AE84" s="150"/>
      <c r="AF84" s="150"/>
      <c r="AG84" s="150"/>
    </row>
    <row r="85" spans="1:33" ht="24.75" customHeight="1">
      <c r="A85" s="180" t="s">
        <v>314</v>
      </c>
      <c r="B85" s="162">
        <f>N(+DDJJ_CUAT_PAR!$G$30)</f>
        <v>0</v>
      </c>
      <c r="C85" s="162">
        <f>T(+DDJJ_CUAT_PAR!$M$30)</f>
      </c>
      <c r="D85" s="162" t="str">
        <f>T(NOV!AA$2)</f>
        <v>X</v>
      </c>
      <c r="E85" s="162">
        <f>T(NOV!AA$3)</f>
      </c>
      <c r="F85" s="170">
        <f>N(+NOV!A$25)</f>
        <v>12</v>
      </c>
      <c r="G85" s="170">
        <f>T(+NOV!B$25)</f>
      </c>
      <c r="H85" s="171">
        <f>N(+NOV!C$25)</f>
        <v>0</v>
      </c>
      <c r="I85" s="170">
        <f>T(+NOV!D$25)</f>
      </c>
      <c r="J85" s="172">
        <f>N(+NOV!E$25)</f>
        <v>0</v>
      </c>
      <c r="K85" s="170">
        <f>T(+NOV!F$25)</f>
      </c>
      <c r="L85" s="169">
        <f>T(NOV!G$25)</f>
      </c>
      <c r="M85" s="172">
        <f>N(+NOV!H$25)</f>
        <v>0</v>
      </c>
      <c r="N85" s="173">
        <f>N(NOV!I$25)</f>
        <v>0</v>
      </c>
      <c r="O85" s="169">
        <f>N(NOV!J$25)</f>
        <v>0</v>
      </c>
      <c r="P85" s="169">
        <f>N(NOV!K$25)</f>
        <v>0</v>
      </c>
      <c r="Q85" s="169">
        <f>T(NOV!L$25)</f>
      </c>
      <c r="R85" s="170">
        <f>T(+NOV!M$25)</f>
      </c>
      <c r="S85" s="170">
        <f>T(NOV!N$25)</f>
      </c>
      <c r="T85" s="174">
        <f>N(+NOV!O$25)</f>
        <v>0</v>
      </c>
      <c r="U85" s="170">
        <f>N(+NOV!P$25)</f>
        <v>0</v>
      </c>
      <c r="V85" s="170">
        <f>N(+NOV!Q$25)</f>
        <v>2</v>
      </c>
      <c r="W85" s="175">
        <f>N(+NOV!R$25)</f>
        <v>0</v>
      </c>
      <c r="X85" s="175">
        <f>N(+NOV!S$25)</f>
        <v>0</v>
      </c>
      <c r="Y85" s="175">
        <f>N(+NOV!T$25)</f>
        <v>0</v>
      </c>
      <c r="Z85" s="175">
        <f>N(+NOV!U$25)</f>
        <v>0</v>
      </c>
      <c r="AA85" s="175">
        <f>N(+NOV!W$25)</f>
        <v>0</v>
      </c>
      <c r="AB85" s="175">
        <f>N(+NOV!X$25)</f>
        <v>0</v>
      </c>
      <c r="AC85" s="169">
        <f>T(NOV!AB$25)</f>
      </c>
      <c r="AD85" s="178"/>
      <c r="AE85" s="150"/>
      <c r="AF85" s="150"/>
      <c r="AG85" s="150"/>
    </row>
    <row r="86" spans="1:33" ht="24.75" customHeight="1">
      <c r="A86" s="180" t="s">
        <v>314</v>
      </c>
      <c r="B86" s="162">
        <f>N(+DDJJ_CUAT_PAR!$G$30)</f>
        <v>0</v>
      </c>
      <c r="C86" s="162">
        <f>T(+DDJJ_CUAT_PAR!$M$30)</f>
      </c>
      <c r="D86" s="162" t="str">
        <f>T(NOV!AA$2)</f>
        <v>X</v>
      </c>
      <c r="E86" s="162">
        <f>T(NOV!AA$3)</f>
      </c>
      <c r="F86" s="170">
        <f>N(+NOV!A$26)</f>
        <v>13</v>
      </c>
      <c r="G86" s="170">
        <f>T(+NOV!B$26)</f>
      </c>
      <c r="H86" s="171">
        <f>N(+NOV!C$26)</f>
        <v>0</v>
      </c>
      <c r="I86" s="170">
        <f>T(+NOV!D$26)</f>
      </c>
      <c r="J86" s="172">
        <f>N(+NOV!E$26)</f>
        <v>0</v>
      </c>
      <c r="K86" s="170">
        <f>T(+NOV!F$26)</f>
      </c>
      <c r="L86" s="169">
        <f>T(NOV!G$26)</f>
      </c>
      <c r="M86" s="172">
        <f>N(+NOV!H$26)</f>
        <v>0</v>
      </c>
      <c r="N86" s="173">
        <f>N(NOV!I$26)</f>
        <v>0</v>
      </c>
      <c r="O86" s="169">
        <f>N(NOV!J$26)</f>
        <v>0</v>
      </c>
      <c r="P86" s="169">
        <f>N(NOV!K$26)</f>
        <v>0</v>
      </c>
      <c r="Q86" s="169">
        <f>T(NOV!L$26)</f>
      </c>
      <c r="R86" s="170">
        <f>T(+NOV!M$26)</f>
      </c>
      <c r="S86" s="170">
        <f>T(NOV!N$26)</f>
      </c>
      <c r="T86" s="174">
        <f>N(+NOV!O$26)</f>
        <v>0</v>
      </c>
      <c r="U86" s="170">
        <f>N(+NOV!P$26)</f>
        <v>0</v>
      </c>
      <c r="V86" s="170">
        <f>N(+NOV!Q$26)</f>
        <v>2</v>
      </c>
      <c r="W86" s="175">
        <f>N(+NOV!R$26)</f>
        <v>0</v>
      </c>
      <c r="X86" s="175">
        <f>N(+NOV!S$26)</f>
        <v>0</v>
      </c>
      <c r="Y86" s="175">
        <f>N(+NOV!T$26)</f>
        <v>0</v>
      </c>
      <c r="Z86" s="175">
        <f>N(+NOV!U$26)</f>
        <v>0</v>
      </c>
      <c r="AA86" s="175">
        <f>N(+NOV!W$26)</f>
        <v>0</v>
      </c>
      <c r="AB86" s="175">
        <f>N(+NOV!X$26)</f>
        <v>0</v>
      </c>
      <c r="AC86" s="169">
        <f>T(NOV!AB$26)</f>
      </c>
      <c r="AD86" s="176"/>
      <c r="AE86" s="150"/>
      <c r="AF86" s="150"/>
      <c r="AG86" s="150"/>
    </row>
    <row r="87" spans="1:33" ht="24.75" customHeight="1">
      <c r="A87" s="180" t="s">
        <v>314</v>
      </c>
      <c r="B87" s="162">
        <f>N(+DDJJ_CUAT_PAR!$G$30)</f>
        <v>0</v>
      </c>
      <c r="C87" s="162">
        <f>T(+DDJJ_CUAT_PAR!$M$30)</f>
      </c>
      <c r="D87" s="162" t="str">
        <f>T(NOV!AA$2)</f>
        <v>X</v>
      </c>
      <c r="E87" s="162">
        <f>T(NOV!AA$3)</f>
      </c>
      <c r="F87" s="170">
        <f>N(+NOV!A$27)</f>
        <v>14</v>
      </c>
      <c r="G87" s="170">
        <f>T(+NOV!B$27)</f>
      </c>
      <c r="H87" s="171">
        <f>N(+NOV!C$27)</f>
        <v>0</v>
      </c>
      <c r="I87" s="170">
        <f>T(+NOV!D$27)</f>
      </c>
      <c r="J87" s="172">
        <f>N(+NOV!E$27)</f>
        <v>0</v>
      </c>
      <c r="K87" s="170">
        <f>T(+NOV!F$27)</f>
      </c>
      <c r="L87" s="169">
        <f>T(NOV!G$27)</f>
      </c>
      <c r="M87" s="172">
        <f>N(+NOV!H$27)</f>
        <v>0</v>
      </c>
      <c r="N87" s="173">
        <f>N(NOV!I$27)</f>
        <v>0</v>
      </c>
      <c r="O87" s="169">
        <f>N(NOV!J$27)</f>
        <v>0</v>
      </c>
      <c r="P87" s="169">
        <f>N(NOV!K$27)</f>
        <v>0</v>
      </c>
      <c r="Q87" s="169">
        <f>T(NOV!L$27)</f>
      </c>
      <c r="R87" s="170">
        <f>T(+NOV!M$27)</f>
      </c>
      <c r="S87" s="170">
        <f>T(NOV!N$27)</f>
      </c>
      <c r="T87" s="174">
        <f>N(+NOV!O$27)</f>
        <v>0</v>
      </c>
      <c r="U87" s="170">
        <f>N(+NOV!P$27)</f>
        <v>0</v>
      </c>
      <c r="V87" s="170">
        <f>N(+NOV!Q$27)</f>
        <v>2</v>
      </c>
      <c r="W87" s="175">
        <f>N(+NOV!R$27)</f>
        <v>0</v>
      </c>
      <c r="X87" s="175">
        <f>N(+NOV!S$27)</f>
        <v>0</v>
      </c>
      <c r="Y87" s="175">
        <f>N(+NOV!T$27)</f>
        <v>0</v>
      </c>
      <c r="Z87" s="175">
        <f>N(+NOV!U$27)</f>
        <v>0</v>
      </c>
      <c r="AA87" s="175">
        <f>N(+NOV!W$27)</f>
        <v>0</v>
      </c>
      <c r="AB87" s="175">
        <f>N(+NOV!X$27)</f>
        <v>0</v>
      </c>
      <c r="AC87" s="169">
        <f>T(NOV!AB$27)</f>
      </c>
      <c r="AD87" s="176"/>
      <c r="AE87" s="150"/>
      <c r="AF87" s="150"/>
      <c r="AG87" s="150"/>
    </row>
    <row r="88" spans="1:33" ht="24.75" customHeight="1">
      <c r="A88" s="180" t="s">
        <v>314</v>
      </c>
      <c r="B88" s="162">
        <f>N(+DDJJ_CUAT_PAR!$G$30)</f>
        <v>0</v>
      </c>
      <c r="C88" s="162">
        <f>T(+DDJJ_CUAT_PAR!$M$30)</f>
      </c>
      <c r="D88" s="162" t="str">
        <f>T(NOV!AA$2)</f>
        <v>X</v>
      </c>
      <c r="E88" s="162">
        <f>T(NOV!AA$3)</f>
      </c>
      <c r="F88" s="170">
        <f>N(+NOV!A$28)</f>
        <v>15</v>
      </c>
      <c r="G88" s="170">
        <f>T(+NOV!B$28)</f>
      </c>
      <c r="H88" s="171">
        <f>N(+NOV!C$28)</f>
        <v>0</v>
      </c>
      <c r="I88" s="170">
        <f>T(+NOV!D$28)</f>
      </c>
      <c r="J88" s="172">
        <f>N(+NOV!E$28)</f>
        <v>0</v>
      </c>
      <c r="K88" s="170">
        <f>T(+NOV!F$28)</f>
      </c>
      <c r="L88" s="169">
        <f>T(NOV!G$28)</f>
      </c>
      <c r="M88" s="172">
        <f>N(+NOV!H$28)</f>
        <v>0</v>
      </c>
      <c r="N88" s="173">
        <f>N(NOV!I$28)</f>
        <v>0</v>
      </c>
      <c r="O88" s="169">
        <f>N(NOV!J$28)</f>
        <v>0</v>
      </c>
      <c r="P88" s="169">
        <f>N(NOV!K$28)</f>
        <v>0</v>
      </c>
      <c r="Q88" s="169">
        <f>T(NOV!L$28)</f>
      </c>
      <c r="R88" s="170">
        <f>T(+NOV!M$28)</f>
      </c>
      <c r="S88" s="170">
        <f>T(NOV!N$28)</f>
      </c>
      <c r="T88" s="174">
        <f>N(+NOV!O$28)</f>
        <v>0</v>
      </c>
      <c r="U88" s="170">
        <f>N(+NOV!P$28)</f>
        <v>0</v>
      </c>
      <c r="V88" s="170">
        <f>N(+NOV!Q$28)</f>
        <v>2</v>
      </c>
      <c r="W88" s="175">
        <f>N(+NOV!R$28)</f>
        <v>0</v>
      </c>
      <c r="X88" s="175">
        <f>N(+NOV!S$28)</f>
        <v>0</v>
      </c>
      <c r="Y88" s="175">
        <f>N(+NOV!T$28)</f>
        <v>0</v>
      </c>
      <c r="Z88" s="175">
        <f>N(+NOV!U$28)</f>
        <v>0</v>
      </c>
      <c r="AA88" s="175">
        <f>N(+NOV!W$28)</f>
        <v>0</v>
      </c>
      <c r="AB88" s="175">
        <f>N(+NOV!X$28)</f>
        <v>0</v>
      </c>
      <c r="AC88" s="169">
        <f>T(NOV!AB$28)</f>
      </c>
      <c r="AD88" s="176"/>
      <c r="AE88" s="150"/>
      <c r="AF88" s="150"/>
      <c r="AG88" s="150"/>
    </row>
    <row r="89" spans="1:33" ht="24.75" customHeight="1">
      <c r="A89" s="180" t="s">
        <v>314</v>
      </c>
      <c r="B89" s="162">
        <f>N(+DDJJ_CUAT_PAR!$G$30)</f>
        <v>0</v>
      </c>
      <c r="C89" s="162">
        <f>T(+DDJJ_CUAT_PAR!$M$30)</f>
      </c>
      <c r="D89" s="162" t="str">
        <f>T(NOV!AA$2)</f>
        <v>X</v>
      </c>
      <c r="E89" s="162">
        <f>T(NOV!AA$3)</f>
      </c>
      <c r="F89" s="170">
        <f>N(+NOV!A$29)</f>
        <v>16</v>
      </c>
      <c r="G89" s="170">
        <f>T(+NOV!B$29)</f>
      </c>
      <c r="H89" s="171">
        <f>N(+NOV!C$29)</f>
        <v>0</v>
      </c>
      <c r="I89" s="170">
        <f>T(+NOV!D$29)</f>
      </c>
      <c r="J89" s="172">
        <f>N(+NOV!E$29)</f>
        <v>0</v>
      </c>
      <c r="K89" s="170">
        <f>T(+NOV!F$29)</f>
      </c>
      <c r="L89" s="169">
        <f>T(NOV!G$29)</f>
      </c>
      <c r="M89" s="172">
        <f>N(+NOV!H$29)</f>
        <v>0</v>
      </c>
      <c r="N89" s="173">
        <f>N(NOV!I$29)</f>
        <v>0</v>
      </c>
      <c r="O89" s="169">
        <f>N(NOV!J$29)</f>
        <v>0</v>
      </c>
      <c r="P89" s="169">
        <f>N(NOV!K$29)</f>
        <v>0</v>
      </c>
      <c r="Q89" s="169">
        <f>T(NOV!L$29)</f>
      </c>
      <c r="R89" s="170">
        <f>T(+NOV!M$29)</f>
      </c>
      <c r="S89" s="170">
        <f>T(NOV!N$29)</f>
      </c>
      <c r="T89" s="174">
        <f>N(+NOV!O$29)</f>
        <v>0</v>
      </c>
      <c r="U89" s="170">
        <f>N(+NOV!P$29)</f>
        <v>0</v>
      </c>
      <c r="V89" s="170">
        <f>N(+NOV!Q$29)</f>
        <v>2</v>
      </c>
      <c r="W89" s="175">
        <f>N(+NOV!R$29)</f>
        <v>0</v>
      </c>
      <c r="X89" s="175">
        <f>N(+NOV!S$29)</f>
        <v>0</v>
      </c>
      <c r="Y89" s="175">
        <f>N(+NOV!T$29)</f>
        <v>0</v>
      </c>
      <c r="Z89" s="175">
        <f>N(+NOV!U$29)</f>
        <v>0</v>
      </c>
      <c r="AA89" s="175">
        <f>N(+NOV!W$29)</f>
        <v>0</v>
      </c>
      <c r="AB89" s="175">
        <f>N(+NOV!X$29)</f>
        <v>0</v>
      </c>
      <c r="AC89" s="169">
        <f>T(NOV!AB$29)</f>
      </c>
      <c r="AD89" s="176"/>
      <c r="AE89" s="150"/>
      <c r="AF89" s="150"/>
      <c r="AG89" s="150"/>
    </row>
    <row r="90" spans="1:33" ht="24.75" customHeight="1">
      <c r="A90" s="180" t="s">
        <v>314</v>
      </c>
      <c r="B90" s="162">
        <f>N(+DDJJ_CUAT_PAR!$G$30)</f>
        <v>0</v>
      </c>
      <c r="C90" s="162">
        <f>T(+DDJJ_CUAT_PAR!$M$30)</f>
      </c>
      <c r="D90" s="162" t="str">
        <f>T(NOV!AA$2)</f>
        <v>X</v>
      </c>
      <c r="E90" s="162">
        <f>T(NOV!AA$3)</f>
      </c>
      <c r="F90" s="170">
        <f>N(+NOV!A$30)</f>
        <v>17</v>
      </c>
      <c r="G90" s="170">
        <f>T(+NOV!B$30)</f>
      </c>
      <c r="H90" s="171">
        <f>N(+NOV!C$30)</f>
        <v>0</v>
      </c>
      <c r="I90" s="170">
        <f>T(+NOV!D$30)</f>
      </c>
      <c r="J90" s="172">
        <f>N(+NOV!E$30)</f>
        <v>0</v>
      </c>
      <c r="K90" s="170">
        <f>T(+NOV!F$30)</f>
      </c>
      <c r="L90" s="169">
        <f>T(NOV!G$30)</f>
      </c>
      <c r="M90" s="172">
        <f>N(+NOV!H$30)</f>
        <v>0</v>
      </c>
      <c r="N90" s="173">
        <f>N(NOV!I$30)</f>
        <v>0</v>
      </c>
      <c r="O90" s="169">
        <f>N(NOV!J$30)</f>
        <v>0</v>
      </c>
      <c r="P90" s="169">
        <f>N(NOV!K$30)</f>
        <v>0</v>
      </c>
      <c r="Q90" s="169">
        <f>T(NOV!L$30)</f>
      </c>
      <c r="R90" s="170">
        <f>T(+NOV!M$30)</f>
      </c>
      <c r="S90" s="170">
        <f>T(NOV!N$30)</f>
      </c>
      <c r="T90" s="174">
        <f>N(+NOV!O$30)</f>
        <v>0</v>
      </c>
      <c r="U90" s="170">
        <f>N(+NOV!P$30)</f>
        <v>0</v>
      </c>
      <c r="V90" s="170">
        <f>N(+NOV!Q$30)</f>
        <v>2</v>
      </c>
      <c r="W90" s="175">
        <f>N(+NOV!R$30)</f>
        <v>0</v>
      </c>
      <c r="X90" s="175">
        <f>N(+NOV!S$30)</f>
        <v>0</v>
      </c>
      <c r="Y90" s="175">
        <f>N(+NOV!T$30)</f>
        <v>0</v>
      </c>
      <c r="Z90" s="175">
        <f>N(+NOV!U$30)</f>
        <v>0</v>
      </c>
      <c r="AA90" s="175">
        <f>N(+NOV!W$30)</f>
        <v>0</v>
      </c>
      <c r="AB90" s="175">
        <f>N(+NOV!X$30)</f>
        <v>0</v>
      </c>
      <c r="AC90" s="169">
        <f>T(NOV!AB$30)</f>
      </c>
      <c r="AD90" s="176"/>
      <c r="AE90" s="150"/>
      <c r="AF90" s="150"/>
      <c r="AG90" s="150"/>
    </row>
    <row r="91" spans="1:33" ht="24.75" customHeight="1">
      <c r="A91" s="180" t="s">
        <v>314</v>
      </c>
      <c r="B91" s="162">
        <f>N(+DDJJ_CUAT_PAR!$G$30)</f>
        <v>0</v>
      </c>
      <c r="C91" s="162">
        <f>T(+DDJJ_CUAT_PAR!$M$30)</f>
      </c>
      <c r="D91" s="162" t="str">
        <f>T(NOV!AA$2)</f>
        <v>X</v>
      </c>
      <c r="E91" s="162">
        <f>T(NOV!AA$3)</f>
      </c>
      <c r="F91" s="170">
        <f>N(+NOV!A$31)</f>
        <v>18</v>
      </c>
      <c r="G91" s="170">
        <f>T(+NOV!B$31)</f>
      </c>
      <c r="H91" s="171">
        <f>N(+NOV!C$31)</f>
        <v>0</v>
      </c>
      <c r="I91" s="170">
        <f>T(+NOV!D$31)</f>
      </c>
      <c r="J91" s="172">
        <f>N(+NOV!E$31)</f>
        <v>0</v>
      </c>
      <c r="K91" s="170">
        <f>T(+NOV!F$31)</f>
      </c>
      <c r="L91" s="169">
        <f>T(NOV!G$31)</f>
      </c>
      <c r="M91" s="172">
        <f>N(+NOV!H$31)</f>
        <v>0</v>
      </c>
      <c r="N91" s="173">
        <f>N(NOV!I$31)</f>
        <v>0</v>
      </c>
      <c r="O91" s="169">
        <f>N(NOV!J$31)</f>
        <v>0</v>
      </c>
      <c r="P91" s="169">
        <f>N(NOV!K$31)</f>
        <v>0</v>
      </c>
      <c r="Q91" s="169">
        <f>T(NOV!L$31)</f>
      </c>
      <c r="R91" s="170">
        <f>T(+NOV!M$31)</f>
      </c>
      <c r="S91" s="170">
        <f>T(NOV!N$31)</f>
      </c>
      <c r="T91" s="174">
        <f>N(+NOV!O$31)</f>
        <v>0</v>
      </c>
      <c r="U91" s="170">
        <f>N(+NOV!P$31)</f>
        <v>0</v>
      </c>
      <c r="V91" s="170">
        <f>N(+NOV!Q$31)</f>
        <v>2</v>
      </c>
      <c r="W91" s="175">
        <f>N(+NOV!R$31)</f>
        <v>0</v>
      </c>
      <c r="X91" s="175">
        <f>N(+NOV!S$31)</f>
        <v>0</v>
      </c>
      <c r="Y91" s="175">
        <f>N(+NOV!T$31)</f>
        <v>0</v>
      </c>
      <c r="Z91" s="175">
        <f>N(+NOV!U$31)</f>
        <v>0</v>
      </c>
      <c r="AA91" s="175">
        <f>N(+NOV!W$31)</f>
        <v>0</v>
      </c>
      <c r="AB91" s="175">
        <f>N(+NOV!X$31)</f>
        <v>0</v>
      </c>
      <c r="AC91" s="169">
        <f>T(NOV!AB$31)</f>
      </c>
      <c r="AD91" s="178"/>
      <c r="AE91" s="150"/>
      <c r="AF91" s="150"/>
      <c r="AG91" s="150"/>
    </row>
    <row r="92" spans="1:33" ht="24.75" customHeight="1">
      <c r="A92" s="180" t="s">
        <v>314</v>
      </c>
      <c r="B92" s="162">
        <f>N(+DDJJ_CUAT_PAR!$G$30)</f>
        <v>0</v>
      </c>
      <c r="C92" s="162">
        <f>T(+DDJJ_CUAT_PAR!$M$30)</f>
      </c>
      <c r="D92" s="162" t="str">
        <f>T(NOV!AA$2)</f>
        <v>X</v>
      </c>
      <c r="E92" s="162">
        <f>T(NOV!AA$3)</f>
      </c>
      <c r="F92" s="170">
        <f>N(+NOV!A$65)</f>
        <v>19</v>
      </c>
      <c r="G92" s="170">
        <f>T(+NOV!B$65)</f>
      </c>
      <c r="H92" s="171">
        <f>N(+NOV!C$65)</f>
        <v>0</v>
      </c>
      <c r="I92" s="170">
        <f>T(+NOV!D$65)</f>
      </c>
      <c r="J92" s="172">
        <f>N(+NOV!E$65)</f>
        <v>0</v>
      </c>
      <c r="K92" s="170">
        <f>T(+NOV!F$65)</f>
      </c>
      <c r="L92" s="169">
        <f>T(NOV!G$65)</f>
      </c>
      <c r="M92" s="172">
        <f>N(+NOV!H$65)</f>
        <v>0</v>
      </c>
      <c r="N92" s="173">
        <f>N(NOV!I$65)</f>
        <v>0</v>
      </c>
      <c r="O92" s="169">
        <f>N(NOV!J$65)</f>
        <v>0</v>
      </c>
      <c r="P92" s="169">
        <f>N(NOV!K$65)</f>
        <v>0</v>
      </c>
      <c r="Q92" s="169">
        <f>T(NOV!L$65)</f>
      </c>
      <c r="R92" s="170">
        <f>T(+NOV!M$65)</f>
      </c>
      <c r="S92" s="170">
        <f>T(NOV!N$65)</f>
      </c>
      <c r="T92" s="174">
        <f>N(+NOV!O$65)</f>
        <v>0</v>
      </c>
      <c r="U92" s="170">
        <f>N(+NOV!P$65)</f>
        <v>0</v>
      </c>
      <c r="V92" s="170">
        <f>N(+NOV!Q$65)</f>
        <v>2</v>
      </c>
      <c r="W92" s="175">
        <f>N(+NOV!R$65)</f>
        <v>0</v>
      </c>
      <c r="X92" s="175">
        <f>N(+NOV!S$65)</f>
        <v>0</v>
      </c>
      <c r="Y92" s="175">
        <f>N(+NOV!T$65)</f>
        <v>0</v>
      </c>
      <c r="Z92" s="175">
        <f>N(+NOV!U$65)</f>
        <v>0</v>
      </c>
      <c r="AA92" s="175">
        <f>N(+NOV!W$65)</f>
        <v>0</v>
      </c>
      <c r="AB92" s="175">
        <f>N(+NOV!X$65)</f>
        <v>0</v>
      </c>
      <c r="AC92" s="169">
        <f>T(NOV!AB$65)</f>
      </c>
      <c r="AD92" s="176"/>
      <c r="AE92" s="150"/>
      <c r="AF92" s="150"/>
      <c r="AG92" s="150"/>
    </row>
    <row r="93" spans="1:33" ht="24.75" customHeight="1">
      <c r="A93" s="180" t="s">
        <v>314</v>
      </c>
      <c r="B93" s="162">
        <f>N(+DDJJ_CUAT_PAR!$G$30)</f>
        <v>0</v>
      </c>
      <c r="C93" s="162">
        <f>T(+DDJJ_CUAT_PAR!$M$30)</f>
      </c>
      <c r="D93" s="162" t="str">
        <f>T(NOV!AA$2)</f>
        <v>X</v>
      </c>
      <c r="E93" s="162">
        <f>T(NOV!AA$3)</f>
      </c>
      <c r="F93" s="170">
        <f>N(+NOV!A$66)</f>
        <v>20</v>
      </c>
      <c r="G93" s="170">
        <f>T(+NOV!B$66)</f>
      </c>
      <c r="H93" s="171">
        <f>N(+NOV!C$66)</f>
        <v>0</v>
      </c>
      <c r="I93" s="170">
        <f>T(+NOV!D$66)</f>
      </c>
      <c r="J93" s="172">
        <f>N(+NOV!E$66)</f>
        <v>0</v>
      </c>
      <c r="K93" s="170">
        <f>T(+NOV!F$66)</f>
      </c>
      <c r="L93" s="169">
        <f>T(NOV!G$66)</f>
      </c>
      <c r="M93" s="172">
        <f>N(+NOV!H$66)</f>
        <v>0</v>
      </c>
      <c r="N93" s="173">
        <f>N(NOV!I$66)</f>
        <v>0</v>
      </c>
      <c r="O93" s="169">
        <f>N(NOV!J$66)</f>
        <v>0</v>
      </c>
      <c r="P93" s="169">
        <f>N(NOV!K$66)</f>
        <v>0</v>
      </c>
      <c r="Q93" s="169">
        <f>T(NOV!L$66)</f>
      </c>
      <c r="R93" s="170">
        <f>T(+NOV!M$66)</f>
      </c>
      <c r="S93" s="170">
        <f>T(NOV!N$66)</f>
      </c>
      <c r="T93" s="174">
        <f>N(+NOV!O$66)</f>
        <v>0</v>
      </c>
      <c r="U93" s="170">
        <f>N(+NOV!P$66)</f>
        <v>0</v>
      </c>
      <c r="V93" s="170">
        <f>N(+NOV!Q$66)</f>
        <v>2</v>
      </c>
      <c r="W93" s="175">
        <f>N(+NOV!R$66)</f>
        <v>0</v>
      </c>
      <c r="X93" s="175">
        <f>N(+NOV!S$66)</f>
        <v>0</v>
      </c>
      <c r="Y93" s="175">
        <f>N(+NOV!T$66)</f>
        <v>0</v>
      </c>
      <c r="Z93" s="175">
        <f>N(+NOV!U$66)</f>
        <v>0</v>
      </c>
      <c r="AA93" s="175">
        <f>N(+NOV!W$66)</f>
        <v>0</v>
      </c>
      <c r="AB93" s="175">
        <f>N(+NOV!X$66)</f>
        <v>0</v>
      </c>
      <c r="AC93" s="169">
        <f>T(NOV!AB$66)</f>
      </c>
      <c r="AD93" s="176"/>
      <c r="AE93" s="150"/>
      <c r="AF93" s="150"/>
      <c r="AG93" s="150"/>
    </row>
    <row r="94" spans="1:33" ht="24.75" customHeight="1">
      <c r="A94" s="180" t="s">
        <v>314</v>
      </c>
      <c r="B94" s="162">
        <f>N(+DDJJ_CUAT_PAR!$G$30)</f>
        <v>0</v>
      </c>
      <c r="C94" s="162">
        <f>T(+DDJJ_CUAT_PAR!$M$30)</f>
      </c>
      <c r="D94" s="162" t="str">
        <f>T(NOV!AA$2)</f>
        <v>X</v>
      </c>
      <c r="E94" s="162">
        <f>T(NOV!AA$3)</f>
      </c>
      <c r="F94" s="170">
        <f>N(+NOV!A$67)</f>
        <v>21</v>
      </c>
      <c r="G94" s="170">
        <f>T(+NOV!B$67)</f>
      </c>
      <c r="H94" s="171">
        <f>N(+NOV!C$67)</f>
        <v>0</v>
      </c>
      <c r="I94" s="170">
        <f>T(+NOV!D$67)</f>
      </c>
      <c r="J94" s="172">
        <f>N(+NOV!E$67)</f>
        <v>0</v>
      </c>
      <c r="K94" s="170">
        <f>T(+NOV!F$67)</f>
      </c>
      <c r="L94" s="169">
        <f>T(NOV!G$67)</f>
      </c>
      <c r="M94" s="172">
        <f>N(+NOV!H$67)</f>
        <v>0</v>
      </c>
      <c r="N94" s="173">
        <f>N(NOV!I$67)</f>
        <v>0</v>
      </c>
      <c r="O94" s="169">
        <f>N(NOV!J$67)</f>
        <v>0</v>
      </c>
      <c r="P94" s="169">
        <f>N(NOV!K$67)</f>
        <v>0</v>
      </c>
      <c r="Q94" s="169">
        <f>T(NOV!L$67)</f>
      </c>
      <c r="R94" s="170">
        <f>T(+NOV!M$67)</f>
      </c>
      <c r="S94" s="170">
        <f>T(NOV!N$67)</f>
      </c>
      <c r="T94" s="174">
        <f>N(+NOV!O$67)</f>
        <v>0</v>
      </c>
      <c r="U94" s="170">
        <f>N(+NOV!P$67)</f>
        <v>0</v>
      </c>
      <c r="V94" s="170">
        <f>N(+NOV!Q$67)</f>
        <v>2</v>
      </c>
      <c r="W94" s="175">
        <f>N(+NOV!R$67)</f>
        <v>0</v>
      </c>
      <c r="X94" s="175">
        <f>N(+NOV!S$67)</f>
        <v>0</v>
      </c>
      <c r="Y94" s="175">
        <f>N(+NOV!T$67)</f>
        <v>0</v>
      </c>
      <c r="Z94" s="175">
        <f>N(+NOV!U$67)</f>
        <v>0</v>
      </c>
      <c r="AA94" s="175">
        <f>N(+NOV!W$67)</f>
        <v>0</v>
      </c>
      <c r="AB94" s="175">
        <f>N(+NOV!X$67)</f>
        <v>0</v>
      </c>
      <c r="AC94" s="169">
        <f>T(NOV!AB$67)</f>
      </c>
      <c r="AD94" s="178"/>
      <c r="AE94" s="150"/>
      <c r="AF94" s="150"/>
      <c r="AG94" s="150"/>
    </row>
    <row r="95" spans="1:33" ht="24.75" customHeight="1">
      <c r="A95" s="180" t="s">
        <v>314</v>
      </c>
      <c r="B95" s="162">
        <f>N(+DDJJ_CUAT_PAR!$G$30)</f>
        <v>0</v>
      </c>
      <c r="C95" s="162">
        <f>T(+DDJJ_CUAT_PAR!$M$30)</f>
      </c>
      <c r="D95" s="162" t="str">
        <f>T(NOV!AA$2)</f>
        <v>X</v>
      </c>
      <c r="E95" s="162">
        <f>T(NOV!AA$3)</f>
      </c>
      <c r="F95" s="170">
        <f>N(+NOV!A$68)</f>
        <v>22</v>
      </c>
      <c r="G95" s="170">
        <f>T(+NOV!B$68)</f>
      </c>
      <c r="H95" s="171">
        <f>N(+NOV!C$68)</f>
        <v>0</v>
      </c>
      <c r="I95" s="170">
        <f>T(+NOV!D$68)</f>
      </c>
      <c r="J95" s="172">
        <f>N(+NOV!E$68)</f>
        <v>0</v>
      </c>
      <c r="K95" s="170">
        <f>T(+NOV!F$68)</f>
      </c>
      <c r="L95" s="169">
        <f>T(NOV!G$68)</f>
      </c>
      <c r="M95" s="172">
        <f>N(+NOV!H$68)</f>
        <v>0</v>
      </c>
      <c r="N95" s="173">
        <f>N(NOV!I$68)</f>
        <v>0</v>
      </c>
      <c r="O95" s="169">
        <f>N(NOV!J$68)</f>
        <v>0</v>
      </c>
      <c r="P95" s="169">
        <f>N(NOV!K$68)</f>
        <v>0</v>
      </c>
      <c r="Q95" s="169">
        <f>T(NOV!L$68)</f>
      </c>
      <c r="R95" s="170">
        <f>T(+NOV!M$68)</f>
      </c>
      <c r="S95" s="170">
        <f>T(NOV!N$68)</f>
      </c>
      <c r="T95" s="174">
        <f>N(+NOV!O$68)</f>
        <v>0</v>
      </c>
      <c r="U95" s="170">
        <f>N(+NOV!P$68)</f>
        <v>0</v>
      </c>
      <c r="V95" s="170">
        <f>N(+NOV!Q$68)</f>
        <v>2</v>
      </c>
      <c r="W95" s="175">
        <f>N(+NOV!R$68)</f>
        <v>0</v>
      </c>
      <c r="X95" s="175">
        <f>N(+NOV!S$68)</f>
        <v>0</v>
      </c>
      <c r="Y95" s="175">
        <f>N(+NOV!T$68)</f>
        <v>0</v>
      </c>
      <c r="Z95" s="175">
        <f>N(+NOV!U$68)</f>
        <v>0</v>
      </c>
      <c r="AA95" s="175">
        <f>N(+NOV!W$68)</f>
        <v>0</v>
      </c>
      <c r="AB95" s="175">
        <f>N(+NOV!X$68)</f>
        <v>0</v>
      </c>
      <c r="AC95" s="169">
        <f>T(NOV!AB$68)</f>
      </c>
      <c r="AD95" s="176"/>
      <c r="AE95" s="150"/>
      <c r="AF95" s="150"/>
      <c r="AG95" s="150"/>
    </row>
    <row r="96" spans="1:33" ht="24.75" customHeight="1">
      <c r="A96" s="180" t="s">
        <v>314</v>
      </c>
      <c r="B96" s="162">
        <f>N(+DDJJ_CUAT_PAR!$G$30)</f>
        <v>0</v>
      </c>
      <c r="C96" s="162">
        <f>T(+DDJJ_CUAT_PAR!$M$30)</f>
      </c>
      <c r="D96" s="162" t="str">
        <f>T(NOV!AA$2)</f>
        <v>X</v>
      </c>
      <c r="E96" s="162">
        <f>T(NOV!AA$3)</f>
      </c>
      <c r="F96" s="170">
        <f>N(+NOV!A$69)</f>
        <v>23</v>
      </c>
      <c r="G96" s="170">
        <f>T(+NOV!B$69)</f>
      </c>
      <c r="H96" s="171">
        <f>N(+NOV!C$69)</f>
        <v>0</v>
      </c>
      <c r="I96" s="170">
        <f>T(+NOV!D$69)</f>
      </c>
      <c r="J96" s="172">
        <f>N(+NOV!E$69)</f>
        <v>0</v>
      </c>
      <c r="K96" s="170">
        <f>T(+NOV!F$69)</f>
      </c>
      <c r="L96" s="169">
        <f>T(NOV!G$69)</f>
      </c>
      <c r="M96" s="172">
        <f>N(+NOV!H$69)</f>
        <v>0</v>
      </c>
      <c r="N96" s="173">
        <f>N(NOV!I$69)</f>
        <v>0</v>
      </c>
      <c r="O96" s="169">
        <f>N(NOV!J$69)</f>
        <v>0</v>
      </c>
      <c r="P96" s="169">
        <f>N(NOV!K$69)</f>
        <v>0</v>
      </c>
      <c r="Q96" s="169">
        <f>T(NOV!L$69)</f>
      </c>
      <c r="R96" s="170">
        <f>T(+NOV!M$69)</f>
      </c>
      <c r="S96" s="170">
        <f>T(NOV!N$69)</f>
      </c>
      <c r="T96" s="174">
        <f>N(+NOV!O$69)</f>
        <v>0</v>
      </c>
      <c r="U96" s="170">
        <f>N(+NOV!P$69)</f>
        <v>0</v>
      </c>
      <c r="V96" s="170">
        <f>N(+NOV!Q$69)</f>
        <v>2</v>
      </c>
      <c r="W96" s="175">
        <f>N(+NOV!R$69)</f>
        <v>0</v>
      </c>
      <c r="X96" s="175">
        <f>N(+NOV!S$69)</f>
        <v>0</v>
      </c>
      <c r="Y96" s="175">
        <f>N(+NOV!T$69)</f>
        <v>0</v>
      </c>
      <c r="Z96" s="175">
        <f>N(+NOV!U$69)</f>
        <v>0</v>
      </c>
      <c r="AA96" s="175">
        <f>N(+NOV!W$69)</f>
        <v>0</v>
      </c>
      <c r="AB96" s="175">
        <f>N(+NOV!X$69)</f>
        <v>0</v>
      </c>
      <c r="AC96" s="169">
        <f>T(NOV!AB$69)</f>
      </c>
      <c r="AD96" s="176"/>
      <c r="AE96" s="150"/>
      <c r="AF96" s="150"/>
      <c r="AG96" s="150"/>
    </row>
    <row r="97" spans="1:33" ht="24.75" customHeight="1">
      <c r="A97" s="180" t="s">
        <v>314</v>
      </c>
      <c r="B97" s="162">
        <f>N(+DDJJ_CUAT_PAR!$G$30)</f>
        <v>0</v>
      </c>
      <c r="C97" s="162">
        <f>T(+DDJJ_CUAT_PAR!$M$30)</f>
      </c>
      <c r="D97" s="162" t="str">
        <f>T(NOV!AA$2)</f>
        <v>X</v>
      </c>
      <c r="E97" s="162">
        <f>T(NOV!AA$3)</f>
      </c>
      <c r="F97" s="170">
        <f>N(+NOV!A$70)</f>
        <v>24</v>
      </c>
      <c r="G97" s="170">
        <f>T(+NOV!B$70)</f>
      </c>
      <c r="H97" s="171">
        <f>N(+NOV!C$70)</f>
        <v>0</v>
      </c>
      <c r="I97" s="170">
        <f>T(+NOV!D$70)</f>
      </c>
      <c r="J97" s="172">
        <f>N(+NOV!E$70)</f>
        <v>0</v>
      </c>
      <c r="K97" s="170">
        <f>T(+NOV!F$70)</f>
      </c>
      <c r="L97" s="169">
        <f>T(NOV!G$70)</f>
      </c>
      <c r="M97" s="172">
        <f>N(+NOV!H$70)</f>
        <v>0</v>
      </c>
      <c r="N97" s="173">
        <f>N(NOV!I$70)</f>
        <v>0</v>
      </c>
      <c r="O97" s="169">
        <f>N(NOV!J$70)</f>
        <v>0</v>
      </c>
      <c r="P97" s="169">
        <f>N(NOV!K$70)</f>
        <v>0</v>
      </c>
      <c r="Q97" s="169">
        <f>T(NOV!L$70)</f>
      </c>
      <c r="R97" s="170">
        <f>T(+NOV!M$70)</f>
      </c>
      <c r="S97" s="170">
        <f>T(NOV!N$70)</f>
      </c>
      <c r="T97" s="174">
        <f>N(+NOV!O$70)</f>
        <v>0</v>
      </c>
      <c r="U97" s="170">
        <f>N(+NOV!P$70)</f>
        <v>0</v>
      </c>
      <c r="V97" s="170">
        <f>N(+NOV!Q$70)</f>
        <v>2</v>
      </c>
      <c r="W97" s="175">
        <f>N(+NOV!R$70)</f>
        <v>0</v>
      </c>
      <c r="X97" s="175">
        <f>N(+NOV!S$70)</f>
        <v>0</v>
      </c>
      <c r="Y97" s="175">
        <f>N(+NOV!T$70)</f>
        <v>0</v>
      </c>
      <c r="Z97" s="175">
        <f>N(+NOV!U$70)</f>
        <v>0</v>
      </c>
      <c r="AA97" s="175">
        <f>N(+NOV!W$70)</f>
        <v>0</v>
      </c>
      <c r="AB97" s="175">
        <f>N(+NOV!X$70)</f>
        <v>0</v>
      </c>
      <c r="AC97" s="169">
        <f>T(NOV!AB$70)</f>
      </c>
      <c r="AD97" s="176"/>
      <c r="AE97" s="150"/>
      <c r="AF97" s="150"/>
      <c r="AG97" s="150"/>
    </row>
    <row r="98" spans="1:33" ht="24.75" customHeight="1">
      <c r="A98" s="180" t="s">
        <v>314</v>
      </c>
      <c r="B98" s="162">
        <f>N(+DDJJ_CUAT_PAR!$G$30)</f>
        <v>0</v>
      </c>
      <c r="C98" s="162">
        <f>T(+DDJJ_CUAT_PAR!$M$30)</f>
      </c>
      <c r="D98" s="162" t="str">
        <f>T(NOV!AA$2)</f>
        <v>X</v>
      </c>
      <c r="E98" s="162">
        <f>T(NOV!AA$3)</f>
      </c>
      <c r="F98" s="170">
        <f>N(+NOV!A$71)</f>
        <v>25</v>
      </c>
      <c r="G98" s="170">
        <f>T(+NOV!B$71)</f>
      </c>
      <c r="H98" s="171">
        <f>N(+NOV!C$71)</f>
        <v>0</v>
      </c>
      <c r="I98" s="170">
        <f>T(+NOV!D$71)</f>
      </c>
      <c r="J98" s="172">
        <f>N(+NOV!E$71)</f>
        <v>0</v>
      </c>
      <c r="K98" s="170">
        <f>T(+NOV!F$71)</f>
      </c>
      <c r="L98" s="169">
        <f>T(NOV!G$71)</f>
      </c>
      <c r="M98" s="172">
        <f>N(+NOV!H$71)</f>
        <v>0</v>
      </c>
      <c r="N98" s="173">
        <f>N(NOV!I$71)</f>
        <v>0</v>
      </c>
      <c r="O98" s="169">
        <f>N(NOV!J$71)</f>
        <v>0</v>
      </c>
      <c r="P98" s="169">
        <f>N(NOV!K$71)</f>
        <v>0</v>
      </c>
      <c r="Q98" s="169">
        <f>T(NOV!L$71)</f>
      </c>
      <c r="R98" s="170">
        <f>T(+NOV!M$71)</f>
      </c>
      <c r="S98" s="170">
        <f>T(NOV!N$71)</f>
      </c>
      <c r="T98" s="174">
        <f>N(+NOV!O$71)</f>
        <v>0</v>
      </c>
      <c r="U98" s="170">
        <f>N(+NOV!P$71)</f>
        <v>0</v>
      </c>
      <c r="V98" s="170">
        <f>N(+NOV!Q$71)</f>
        <v>2</v>
      </c>
      <c r="W98" s="175">
        <f>N(+NOV!R$71)</f>
        <v>0</v>
      </c>
      <c r="X98" s="175">
        <f>N(+NOV!S$71)</f>
        <v>0</v>
      </c>
      <c r="Y98" s="175">
        <f>N(+NOV!T$71)</f>
        <v>0</v>
      </c>
      <c r="Z98" s="175">
        <f>N(+NOV!U$71)</f>
        <v>0</v>
      </c>
      <c r="AA98" s="175">
        <f>N(+NOV!W$71)</f>
        <v>0</v>
      </c>
      <c r="AB98" s="175">
        <f>N(+NOV!X$71)</f>
        <v>0</v>
      </c>
      <c r="AC98" s="169">
        <f>T(NOV!AB$71)</f>
      </c>
      <c r="AD98" s="176"/>
      <c r="AE98" s="150"/>
      <c r="AF98" s="150"/>
      <c r="AG98" s="150"/>
    </row>
    <row r="99" spans="1:33" ht="24.75" customHeight="1">
      <c r="A99" s="180" t="s">
        <v>314</v>
      </c>
      <c r="B99" s="162">
        <f>N(+DDJJ_CUAT_PAR!$G$30)</f>
        <v>0</v>
      </c>
      <c r="C99" s="162">
        <f>T(+DDJJ_CUAT_PAR!$M$30)</f>
      </c>
      <c r="D99" s="162" t="str">
        <f>T(NOV!AA$2)</f>
        <v>X</v>
      </c>
      <c r="E99" s="162">
        <f>T(NOV!AA$3)</f>
      </c>
      <c r="F99" s="170">
        <f>N(+NOV!A$72)</f>
        <v>26</v>
      </c>
      <c r="G99" s="170">
        <f>T(+NOV!B$72)</f>
      </c>
      <c r="H99" s="171">
        <f>N(+NOV!C$72)</f>
        <v>0</v>
      </c>
      <c r="I99" s="170">
        <f>T(+NOV!D$72)</f>
      </c>
      <c r="J99" s="172">
        <f>N(+NOV!E$72)</f>
        <v>0</v>
      </c>
      <c r="K99" s="170">
        <f>T(+NOV!F$72)</f>
      </c>
      <c r="L99" s="169">
        <f>T(NOV!G$72)</f>
      </c>
      <c r="M99" s="172">
        <f>N(+NOV!H$72)</f>
        <v>0</v>
      </c>
      <c r="N99" s="173">
        <f>N(NOV!I$72)</f>
        <v>0</v>
      </c>
      <c r="O99" s="169">
        <f>N(NOV!J$72)</f>
        <v>0</v>
      </c>
      <c r="P99" s="169">
        <f>N(NOV!K$72)</f>
        <v>0</v>
      </c>
      <c r="Q99" s="169">
        <f>T(NOV!L$72)</f>
      </c>
      <c r="R99" s="170">
        <f>T(+NOV!M$72)</f>
      </c>
      <c r="S99" s="170">
        <f>T(NOV!N$72)</f>
      </c>
      <c r="T99" s="174">
        <f>N(+NOV!O$72)</f>
        <v>0</v>
      </c>
      <c r="U99" s="170">
        <f>N(+NOV!P$72)</f>
        <v>0</v>
      </c>
      <c r="V99" s="170">
        <f>N(+NOV!Q$72)</f>
        <v>2</v>
      </c>
      <c r="W99" s="175">
        <f>N(+NOV!R$72)</f>
        <v>0</v>
      </c>
      <c r="X99" s="175">
        <f>N(+NOV!S$72)</f>
        <v>0</v>
      </c>
      <c r="Y99" s="175">
        <f>N(+NOV!T$72)</f>
        <v>0</v>
      </c>
      <c r="Z99" s="175">
        <f>N(+NOV!U$72)</f>
        <v>0</v>
      </c>
      <c r="AA99" s="175">
        <f>N(+NOV!W$72)</f>
        <v>0</v>
      </c>
      <c r="AB99" s="175">
        <f>N(+NOV!X$72)</f>
        <v>0</v>
      </c>
      <c r="AC99" s="169">
        <f>T(NOV!AB$72)</f>
      </c>
      <c r="AD99" s="176"/>
      <c r="AE99" s="150"/>
      <c r="AF99" s="150"/>
      <c r="AG99" s="150"/>
    </row>
    <row r="100" spans="1:33" ht="24.75" customHeight="1">
      <c r="A100" s="180" t="s">
        <v>314</v>
      </c>
      <c r="B100" s="162">
        <f>N(+DDJJ_CUAT_PAR!$G$30)</f>
        <v>0</v>
      </c>
      <c r="C100" s="162">
        <f>T(+DDJJ_CUAT_PAR!$M$30)</f>
      </c>
      <c r="D100" s="162" t="str">
        <f>T(NOV!AA$2)</f>
        <v>X</v>
      </c>
      <c r="E100" s="162">
        <f>T(NOV!AA$3)</f>
      </c>
      <c r="F100" s="170">
        <f>N(+NOV!A$73)</f>
        <v>27</v>
      </c>
      <c r="G100" s="170">
        <f>T(+NOV!B$73)</f>
      </c>
      <c r="H100" s="171">
        <f>N(+NOV!C$73)</f>
        <v>0</v>
      </c>
      <c r="I100" s="170">
        <f>T(+NOV!D$73)</f>
      </c>
      <c r="J100" s="172">
        <f>N(+NOV!E$73)</f>
        <v>0</v>
      </c>
      <c r="K100" s="170">
        <f>T(+NOV!F$73)</f>
      </c>
      <c r="L100" s="169">
        <f>T(NOV!G$73)</f>
      </c>
      <c r="M100" s="172">
        <f>N(+NOV!H$73)</f>
        <v>0</v>
      </c>
      <c r="N100" s="173">
        <f>N(NOV!I$73)</f>
        <v>0</v>
      </c>
      <c r="O100" s="169">
        <f>N(NOV!J$73)</f>
        <v>0</v>
      </c>
      <c r="P100" s="169">
        <f>N(NOV!K$73)</f>
        <v>0</v>
      </c>
      <c r="Q100" s="169">
        <f>T(NOV!L$73)</f>
      </c>
      <c r="R100" s="170">
        <f>T(+NOV!M$73)</f>
      </c>
      <c r="S100" s="170">
        <f>T(NOV!N$73)</f>
      </c>
      <c r="T100" s="174">
        <f>N(+NOV!O$73)</f>
        <v>0</v>
      </c>
      <c r="U100" s="170">
        <f>N(+NOV!P$73)</f>
        <v>0</v>
      </c>
      <c r="V100" s="170">
        <f>N(+NOV!Q$73)</f>
        <v>2</v>
      </c>
      <c r="W100" s="175">
        <f>N(+NOV!R$73)</f>
        <v>0</v>
      </c>
      <c r="X100" s="175">
        <f>N(+NOV!S$73)</f>
        <v>0</v>
      </c>
      <c r="Y100" s="175">
        <f>N(+NOV!T$73)</f>
        <v>0</v>
      </c>
      <c r="Z100" s="175">
        <f>N(+NOV!U$73)</f>
        <v>0</v>
      </c>
      <c r="AA100" s="175">
        <f>N(+NOV!W$73)</f>
        <v>0</v>
      </c>
      <c r="AB100" s="175">
        <f>N(+NOV!X$73)</f>
        <v>0</v>
      </c>
      <c r="AC100" s="169">
        <f>T(NOV!AB$73)</f>
      </c>
      <c r="AD100" s="178"/>
      <c r="AE100" s="150"/>
      <c r="AF100" s="150"/>
      <c r="AG100" s="150"/>
    </row>
    <row r="101" spans="1:33" ht="24.75" customHeight="1">
      <c r="A101" s="180" t="s">
        <v>314</v>
      </c>
      <c r="B101" s="162">
        <f>N(+DDJJ_CUAT_PAR!$G$30)</f>
        <v>0</v>
      </c>
      <c r="C101" s="162">
        <f>T(+DDJJ_CUAT_PAR!$M$30)</f>
      </c>
      <c r="D101" s="162" t="str">
        <f>T(NOV!AA$2)</f>
        <v>X</v>
      </c>
      <c r="E101" s="162">
        <f>T(NOV!AA$3)</f>
      </c>
      <c r="F101" s="170">
        <f>N(+NOV!A$74)</f>
        <v>28</v>
      </c>
      <c r="G101" s="170">
        <f>T(+NOV!B$74)</f>
      </c>
      <c r="H101" s="171">
        <f>N(+NOV!C$74)</f>
        <v>0</v>
      </c>
      <c r="I101" s="170">
        <f>T(+NOV!D$74)</f>
      </c>
      <c r="J101" s="172">
        <f>N(+NOV!E$74)</f>
        <v>0</v>
      </c>
      <c r="K101" s="170">
        <f>T(+NOV!F$74)</f>
      </c>
      <c r="L101" s="169">
        <f>T(NOV!G$74)</f>
      </c>
      <c r="M101" s="172">
        <f>N(+NOV!H$74)</f>
        <v>0</v>
      </c>
      <c r="N101" s="173">
        <f>N(NOV!I$74)</f>
        <v>0</v>
      </c>
      <c r="O101" s="169">
        <f>N(NOV!J$74)</f>
        <v>0</v>
      </c>
      <c r="P101" s="169">
        <f>N(NOV!K$74)</f>
        <v>0</v>
      </c>
      <c r="Q101" s="169">
        <f>T(NOV!L$74)</f>
      </c>
      <c r="R101" s="170">
        <f>T(+NOV!M$74)</f>
      </c>
      <c r="S101" s="170">
        <f>T(NOV!N$74)</f>
      </c>
      <c r="T101" s="174">
        <f>N(+NOV!O$74)</f>
        <v>0</v>
      </c>
      <c r="U101" s="170">
        <f>N(+NOV!P$74)</f>
        <v>0</v>
      </c>
      <c r="V101" s="170">
        <f>N(+NOV!Q$74)</f>
        <v>2</v>
      </c>
      <c r="W101" s="175">
        <f>N(+NOV!R$74)</f>
        <v>0</v>
      </c>
      <c r="X101" s="175">
        <f>N(+NOV!S$74)</f>
        <v>0</v>
      </c>
      <c r="Y101" s="175">
        <f>N(+NOV!T$74)</f>
        <v>0</v>
      </c>
      <c r="Z101" s="175">
        <f>N(+NOV!U$74)</f>
        <v>0</v>
      </c>
      <c r="AA101" s="175">
        <f>N(+NOV!W$74)</f>
        <v>0</v>
      </c>
      <c r="AB101" s="175">
        <f>N(+NOV!X$74)</f>
        <v>0</v>
      </c>
      <c r="AC101" s="169">
        <f>T(NOV!AB$74)</f>
      </c>
      <c r="AD101" s="176"/>
      <c r="AE101" s="150"/>
      <c r="AF101" s="150"/>
      <c r="AG101" s="150"/>
    </row>
    <row r="102" spans="1:33" ht="24.75" customHeight="1">
      <c r="A102" s="180" t="s">
        <v>314</v>
      </c>
      <c r="B102" s="162">
        <f>N(+DDJJ_CUAT_PAR!$G$30)</f>
        <v>0</v>
      </c>
      <c r="C102" s="162">
        <f>T(+DDJJ_CUAT_PAR!$M$30)</f>
      </c>
      <c r="D102" s="162" t="str">
        <f>T(NOV!AA$2)</f>
        <v>X</v>
      </c>
      <c r="E102" s="162">
        <f>T(NOV!AA$3)</f>
      </c>
      <c r="F102" s="170">
        <f>N(+NOV!A$75)</f>
        <v>29</v>
      </c>
      <c r="G102" s="170">
        <f>T(+NOV!B$75)</f>
      </c>
      <c r="H102" s="171">
        <f>N(+NOV!C$75)</f>
        <v>0</v>
      </c>
      <c r="I102" s="170">
        <f>T(+NOV!D$75)</f>
      </c>
      <c r="J102" s="172">
        <f>N(+NOV!E$75)</f>
        <v>0</v>
      </c>
      <c r="K102" s="170">
        <f>T(+NOV!F$75)</f>
      </c>
      <c r="L102" s="169">
        <f>T(NOV!G$75)</f>
      </c>
      <c r="M102" s="172">
        <f>N(+NOV!H$75)</f>
        <v>0</v>
      </c>
      <c r="N102" s="173">
        <f>N(NOV!I$75)</f>
        <v>0</v>
      </c>
      <c r="O102" s="169">
        <f>N(NOV!J$75)</f>
        <v>0</v>
      </c>
      <c r="P102" s="169">
        <f>N(NOV!K$75)</f>
        <v>0</v>
      </c>
      <c r="Q102" s="169">
        <f>T(NOV!L$75)</f>
      </c>
      <c r="R102" s="170">
        <f>T(+NOV!M$75)</f>
      </c>
      <c r="S102" s="170">
        <f>T(NOV!N$75)</f>
      </c>
      <c r="T102" s="174">
        <f>N(+NOV!O$75)</f>
        <v>0</v>
      </c>
      <c r="U102" s="170">
        <f>N(+NOV!P$75)</f>
        <v>0</v>
      </c>
      <c r="V102" s="170">
        <f>N(+NOV!Q$75)</f>
        <v>2</v>
      </c>
      <c r="W102" s="175">
        <f>N(+NOV!R$75)</f>
        <v>0</v>
      </c>
      <c r="X102" s="175">
        <f>N(+NOV!S$75)</f>
        <v>0</v>
      </c>
      <c r="Y102" s="175">
        <f>N(+NOV!T$75)</f>
        <v>0</v>
      </c>
      <c r="Z102" s="175">
        <f>N(+NOV!U$75)</f>
        <v>0</v>
      </c>
      <c r="AA102" s="175">
        <f>N(+NOV!W$75)</f>
        <v>0</v>
      </c>
      <c r="AB102" s="175">
        <f>N(+NOV!X$75)</f>
        <v>0</v>
      </c>
      <c r="AC102" s="169">
        <f>T(NOV!AB$75)</f>
      </c>
      <c r="AD102" s="176"/>
      <c r="AE102" s="150"/>
      <c r="AF102" s="150"/>
      <c r="AG102" s="150"/>
    </row>
    <row r="103" spans="1:33" ht="24.75" customHeight="1">
      <c r="A103" s="180" t="s">
        <v>314</v>
      </c>
      <c r="B103" s="162">
        <f>N(+DDJJ_CUAT_PAR!$G$30)</f>
        <v>0</v>
      </c>
      <c r="C103" s="162">
        <f>T(+DDJJ_CUAT_PAR!$M$30)</f>
      </c>
      <c r="D103" s="162" t="str">
        <f>T(NOV!AA$2)</f>
        <v>X</v>
      </c>
      <c r="E103" s="162">
        <f>T(NOV!AA$3)</f>
      </c>
      <c r="F103" s="170">
        <f>N(+NOV!A$76)</f>
        <v>30</v>
      </c>
      <c r="G103" s="170">
        <f>T(+NOV!B$76)</f>
      </c>
      <c r="H103" s="171">
        <f>N(+NOV!C$76)</f>
        <v>0</v>
      </c>
      <c r="I103" s="170">
        <f>T(+NOV!D$76)</f>
      </c>
      <c r="J103" s="172">
        <f>N(+NOV!E$76)</f>
        <v>0</v>
      </c>
      <c r="K103" s="170">
        <f>T(+NOV!F$76)</f>
      </c>
      <c r="L103" s="169">
        <f>T(NOV!G$76)</f>
      </c>
      <c r="M103" s="172">
        <f>N(+NOV!H$76)</f>
        <v>0</v>
      </c>
      <c r="N103" s="173">
        <f>N(NOV!I$76)</f>
        <v>0</v>
      </c>
      <c r="O103" s="169">
        <f>N(NOV!J$76)</f>
        <v>0</v>
      </c>
      <c r="P103" s="169">
        <f>N(NOV!K$76)</f>
        <v>0</v>
      </c>
      <c r="Q103" s="169">
        <f>T(NOV!L$76)</f>
      </c>
      <c r="R103" s="170">
        <f>T(+NOV!M$76)</f>
      </c>
      <c r="S103" s="170">
        <f>T(NOV!N$76)</f>
      </c>
      <c r="T103" s="174">
        <f>N(+NOV!O$76)</f>
        <v>0</v>
      </c>
      <c r="U103" s="170">
        <f>N(+NOV!P$76)</f>
        <v>0</v>
      </c>
      <c r="V103" s="170">
        <f>N(+NOV!Q$76)</f>
        <v>2</v>
      </c>
      <c r="W103" s="175">
        <f>N(+NOV!R$76)</f>
        <v>0</v>
      </c>
      <c r="X103" s="175">
        <f>N(+NOV!S$76)</f>
        <v>0</v>
      </c>
      <c r="Y103" s="175">
        <f>N(+NOV!T$76)</f>
        <v>0</v>
      </c>
      <c r="Z103" s="175">
        <f>N(+NOV!U$76)</f>
        <v>0</v>
      </c>
      <c r="AA103" s="175">
        <f>N(+NOV!W$76)</f>
        <v>0</v>
      </c>
      <c r="AB103" s="175">
        <f>N(+NOV!X$76)</f>
        <v>0</v>
      </c>
      <c r="AC103" s="169">
        <f>T(NOV!AB$76)</f>
      </c>
      <c r="AD103" s="176"/>
      <c r="AE103" s="150"/>
      <c r="AF103" s="150"/>
      <c r="AG103" s="150"/>
    </row>
    <row r="104" spans="1:33" ht="24.75" customHeight="1">
      <c r="A104" s="180" t="s">
        <v>314</v>
      </c>
      <c r="B104" s="162">
        <f>N(+DDJJ_CUAT_PAR!$G$30)</f>
        <v>0</v>
      </c>
      <c r="C104" s="162">
        <f>T(+DDJJ_CUAT_PAR!$M$30)</f>
      </c>
      <c r="D104" s="162" t="str">
        <f>T(NOV!AA$2)</f>
        <v>X</v>
      </c>
      <c r="E104" s="162">
        <f>T(NOV!AA$3)</f>
      </c>
      <c r="F104" s="170">
        <f>N(+NOV!A$77)</f>
        <v>31</v>
      </c>
      <c r="G104" s="170">
        <f>T(+NOV!B$77)</f>
      </c>
      <c r="H104" s="171">
        <f>N(+NOV!C$77)</f>
        <v>0</v>
      </c>
      <c r="I104" s="170">
        <f>T(+NOV!D$77)</f>
      </c>
      <c r="J104" s="172">
        <f>N(+NOV!E$77)</f>
        <v>0</v>
      </c>
      <c r="K104" s="170">
        <f>T(+NOV!F$77)</f>
      </c>
      <c r="L104" s="169">
        <f>T(NOV!G$77)</f>
      </c>
      <c r="M104" s="172">
        <f>N(+NOV!H$77)</f>
        <v>0</v>
      </c>
      <c r="N104" s="173">
        <f>N(NOV!I$77)</f>
        <v>0</v>
      </c>
      <c r="O104" s="169">
        <f>N(NOV!J$77)</f>
        <v>0</v>
      </c>
      <c r="P104" s="169">
        <f>N(NOV!K$77)</f>
        <v>0</v>
      </c>
      <c r="Q104" s="169">
        <f>T(NOV!L$77)</f>
      </c>
      <c r="R104" s="170">
        <f>T(+NOV!M$77)</f>
      </c>
      <c r="S104" s="170">
        <f>T(NOV!N$77)</f>
      </c>
      <c r="T104" s="174">
        <f>N(+NOV!O$77)</f>
        <v>0</v>
      </c>
      <c r="U104" s="170">
        <f>N(+NOV!P$77)</f>
        <v>0</v>
      </c>
      <c r="V104" s="170">
        <f>N(+NOV!Q$77)</f>
        <v>2</v>
      </c>
      <c r="W104" s="175">
        <f>N(+NOV!R$77)</f>
        <v>0</v>
      </c>
      <c r="X104" s="175">
        <f>N(+NOV!S$77)</f>
        <v>0</v>
      </c>
      <c r="Y104" s="175">
        <f>N(+NOV!T$77)</f>
        <v>0</v>
      </c>
      <c r="Z104" s="175">
        <f>N(+NOV!U$77)</f>
        <v>0</v>
      </c>
      <c r="AA104" s="175">
        <f>N(+NOV!W$77)</f>
        <v>0</v>
      </c>
      <c r="AB104" s="175">
        <f>N(+NOV!X$77)</f>
        <v>0</v>
      </c>
      <c r="AC104" s="169">
        <f>T(NOV!AB$77)</f>
      </c>
      <c r="AD104" s="176"/>
      <c r="AE104" s="150"/>
      <c r="AF104" s="150"/>
      <c r="AG104" s="150"/>
    </row>
    <row r="105" spans="1:33" ht="24.75" customHeight="1">
      <c r="A105" s="180" t="s">
        <v>314</v>
      </c>
      <c r="B105" s="162">
        <f>N(+DDJJ_CUAT_PAR!$G$30)</f>
        <v>0</v>
      </c>
      <c r="C105" s="162">
        <f>T(+DDJJ_CUAT_PAR!$M$30)</f>
      </c>
      <c r="D105" s="162" t="str">
        <f>T(NOV!AA$2)</f>
        <v>X</v>
      </c>
      <c r="E105" s="162">
        <f>T(NOV!AA$3)</f>
      </c>
      <c r="F105" s="170">
        <f>N(+NOV!A$78)</f>
        <v>32</v>
      </c>
      <c r="G105" s="170">
        <f>T(+NOV!B$78)</f>
      </c>
      <c r="H105" s="171">
        <f>N(+NOV!C$78)</f>
        <v>0</v>
      </c>
      <c r="I105" s="170">
        <f>T(+NOV!D$78)</f>
      </c>
      <c r="J105" s="172">
        <f>N(+NOV!E$78)</f>
        <v>0</v>
      </c>
      <c r="K105" s="170">
        <f>T(+NOV!F$78)</f>
      </c>
      <c r="L105" s="169">
        <f>T(NOV!G$78)</f>
      </c>
      <c r="M105" s="172">
        <f>N(+NOV!H$78)</f>
        <v>0</v>
      </c>
      <c r="N105" s="173">
        <f>N(NOV!I$78)</f>
        <v>0</v>
      </c>
      <c r="O105" s="169">
        <f>N(NOV!J$78)</f>
        <v>0</v>
      </c>
      <c r="P105" s="169">
        <f>N(NOV!K$78)</f>
        <v>0</v>
      </c>
      <c r="Q105" s="169">
        <f>T(NOV!L$78)</f>
      </c>
      <c r="R105" s="170">
        <f>T(+NOV!M$78)</f>
      </c>
      <c r="S105" s="170">
        <f>T(NOV!N$78)</f>
      </c>
      <c r="T105" s="174">
        <f>N(+NOV!O$78)</f>
        <v>0</v>
      </c>
      <c r="U105" s="170">
        <f>N(+NOV!P$78)</f>
        <v>0</v>
      </c>
      <c r="V105" s="170">
        <f>N(+NOV!Q$78)</f>
        <v>2</v>
      </c>
      <c r="W105" s="175">
        <f>N(+NOV!R$78)</f>
        <v>0</v>
      </c>
      <c r="X105" s="175">
        <f>N(+NOV!S$78)</f>
        <v>0</v>
      </c>
      <c r="Y105" s="175">
        <f>N(+NOV!T$78)</f>
        <v>0</v>
      </c>
      <c r="Z105" s="175">
        <f>N(+NOV!U$78)</f>
        <v>0</v>
      </c>
      <c r="AA105" s="175">
        <f>N(+NOV!W$78)</f>
        <v>0</v>
      </c>
      <c r="AB105" s="175">
        <f>N(+NOV!X$78)</f>
        <v>0</v>
      </c>
      <c r="AC105" s="169">
        <f>T(NOV!AB$78)</f>
      </c>
      <c r="AD105" s="176"/>
      <c r="AE105" s="150"/>
      <c r="AF105" s="150"/>
      <c r="AG105" s="150"/>
    </row>
    <row r="106" spans="1:33" ht="24.75" customHeight="1">
      <c r="A106" s="180" t="s">
        <v>314</v>
      </c>
      <c r="B106" s="162">
        <f>N(+DDJJ_CUAT_PAR!$G$30)</f>
        <v>0</v>
      </c>
      <c r="C106" s="162">
        <f>T(+DDJJ_CUAT_PAR!$M$30)</f>
      </c>
      <c r="D106" s="162" t="str">
        <f>T(NOV!AA$2)</f>
        <v>X</v>
      </c>
      <c r="E106" s="162">
        <f>T(NOV!AA$3)</f>
      </c>
      <c r="F106" s="170">
        <f>N(+NOV!A$79)</f>
        <v>33</v>
      </c>
      <c r="G106" s="170">
        <f>T(+NOV!B$79)</f>
      </c>
      <c r="H106" s="171">
        <f>N(+NOV!C$79)</f>
        <v>0</v>
      </c>
      <c r="I106" s="170">
        <f>T(+NOV!D$79)</f>
      </c>
      <c r="J106" s="172">
        <f>N(+NOV!E$79)</f>
        <v>0</v>
      </c>
      <c r="K106" s="170">
        <f>T(+NOV!F$79)</f>
      </c>
      <c r="L106" s="169">
        <f>T(NOV!G$79)</f>
      </c>
      <c r="M106" s="172">
        <f>N(+NOV!H$79)</f>
        <v>0</v>
      </c>
      <c r="N106" s="173">
        <f>N(NOV!I$79)</f>
        <v>0</v>
      </c>
      <c r="O106" s="169">
        <f>N(NOV!J$79)</f>
        <v>0</v>
      </c>
      <c r="P106" s="169">
        <f>N(NOV!K$79)</f>
        <v>0</v>
      </c>
      <c r="Q106" s="169">
        <f>T(NOV!L$79)</f>
      </c>
      <c r="R106" s="170">
        <f>T(+NOV!M$79)</f>
      </c>
      <c r="S106" s="170">
        <f>T(NOV!N$79)</f>
      </c>
      <c r="T106" s="174">
        <f>N(+NOV!O$79)</f>
        <v>0</v>
      </c>
      <c r="U106" s="170">
        <f>N(+NOV!P$79)</f>
        <v>0</v>
      </c>
      <c r="V106" s="170">
        <f>N(+NOV!Q$79)</f>
        <v>2</v>
      </c>
      <c r="W106" s="175">
        <f>N(+NOV!R$79)</f>
        <v>0</v>
      </c>
      <c r="X106" s="175">
        <f>N(+NOV!S$79)</f>
        <v>0</v>
      </c>
      <c r="Y106" s="175">
        <f>N(+NOV!T$79)</f>
        <v>0</v>
      </c>
      <c r="Z106" s="175">
        <f>N(+NOV!U$79)</f>
        <v>0</v>
      </c>
      <c r="AA106" s="175">
        <f>N(+NOV!W$79)</f>
        <v>0</v>
      </c>
      <c r="AB106" s="175">
        <f>N(+NOV!X$79)</f>
        <v>0</v>
      </c>
      <c r="AC106" s="169">
        <f>T(NOV!AB$79)</f>
      </c>
      <c r="AD106" s="178"/>
      <c r="AE106" s="150"/>
      <c r="AF106" s="150"/>
      <c r="AG106" s="150"/>
    </row>
    <row r="107" spans="1:33" ht="24.75" customHeight="1">
      <c r="A107" s="180" t="s">
        <v>314</v>
      </c>
      <c r="B107" s="162">
        <f>N(+DDJJ_CUAT_PAR!$G$30)</f>
        <v>0</v>
      </c>
      <c r="C107" s="162">
        <f>T(+DDJJ_CUAT_PAR!$M$30)</f>
      </c>
      <c r="D107" s="162" t="str">
        <f>T(NOV!AA$2)</f>
        <v>X</v>
      </c>
      <c r="E107" s="162">
        <f>T(NOV!AA$3)</f>
      </c>
      <c r="F107" s="170">
        <f>N(+NOV!A$80)</f>
        <v>34</v>
      </c>
      <c r="G107" s="170">
        <f>T(+NOV!B$80)</f>
      </c>
      <c r="H107" s="171">
        <f>N(+NOV!C$80)</f>
        <v>0</v>
      </c>
      <c r="I107" s="170">
        <f>T(+NOV!D$80)</f>
      </c>
      <c r="J107" s="172">
        <f>N(+NOV!E$80)</f>
        <v>0</v>
      </c>
      <c r="K107" s="170">
        <f>T(+NOV!F$80)</f>
      </c>
      <c r="L107" s="169">
        <f>T(NOV!G$80)</f>
      </c>
      <c r="M107" s="172">
        <f>N(+NOV!H$80)</f>
        <v>0</v>
      </c>
      <c r="N107" s="173">
        <f>N(NOV!I$80)</f>
        <v>0</v>
      </c>
      <c r="O107" s="169">
        <f>N(NOV!J$80)</f>
        <v>0</v>
      </c>
      <c r="P107" s="169">
        <f>N(NOV!K$80)</f>
        <v>0</v>
      </c>
      <c r="Q107" s="169">
        <f>T(NOV!L$80)</f>
      </c>
      <c r="R107" s="170">
        <f>T(+NOV!M$80)</f>
      </c>
      <c r="S107" s="170">
        <f>T(NOV!N$80)</f>
      </c>
      <c r="T107" s="174">
        <f>N(+NOV!O$80)</f>
        <v>0</v>
      </c>
      <c r="U107" s="170">
        <f>N(+NOV!P$80)</f>
        <v>0</v>
      </c>
      <c r="V107" s="170">
        <f>N(+NOV!Q$80)</f>
        <v>2</v>
      </c>
      <c r="W107" s="175">
        <f>N(+NOV!R$80)</f>
        <v>0</v>
      </c>
      <c r="X107" s="175">
        <f>N(+NOV!S$80)</f>
        <v>0</v>
      </c>
      <c r="Y107" s="175">
        <f>N(+NOV!T$80)</f>
        <v>0</v>
      </c>
      <c r="Z107" s="175">
        <f>N(+NOV!U$80)</f>
        <v>0</v>
      </c>
      <c r="AA107" s="175">
        <f>N(+NOV!W$80)</f>
        <v>0</v>
      </c>
      <c r="AB107" s="175">
        <f>N(+NOV!X$80)</f>
        <v>0</v>
      </c>
      <c r="AC107" s="169">
        <f>T(NOV!AB$80)</f>
      </c>
      <c r="AD107" s="176"/>
      <c r="AE107" s="150"/>
      <c r="AF107" s="150"/>
      <c r="AG107" s="150"/>
    </row>
    <row r="108" spans="1:33" ht="24.75" customHeight="1">
      <c r="A108" s="180" t="s">
        <v>314</v>
      </c>
      <c r="B108" s="162">
        <f>N(+DDJJ_CUAT_PAR!$G$30)</f>
        <v>0</v>
      </c>
      <c r="C108" s="162">
        <f>T(+DDJJ_CUAT_PAR!$M$30)</f>
      </c>
      <c r="D108" s="162" t="str">
        <f>T(NOV!AA$2)</f>
        <v>X</v>
      </c>
      <c r="E108" s="162">
        <f>T(NOV!AA$3)</f>
      </c>
      <c r="F108" s="170">
        <f>N(+NOV!A$81)</f>
        <v>35</v>
      </c>
      <c r="G108" s="170">
        <f>T(+NOV!B$81)</f>
      </c>
      <c r="H108" s="171">
        <f>N(+NOV!C$81)</f>
        <v>0</v>
      </c>
      <c r="I108" s="170">
        <f>T(+NOV!D$81)</f>
      </c>
      <c r="J108" s="172">
        <f>N(+NOV!E$81)</f>
        <v>0</v>
      </c>
      <c r="K108" s="170">
        <f>T(+NOV!F$81)</f>
      </c>
      <c r="L108" s="169">
        <f>T(NOV!G$81)</f>
      </c>
      <c r="M108" s="172">
        <f>N(+NOV!H$81)</f>
        <v>0</v>
      </c>
      <c r="N108" s="173">
        <f>N(NOV!I$81)</f>
        <v>0</v>
      </c>
      <c r="O108" s="169">
        <f>N(NOV!J$81)</f>
        <v>0</v>
      </c>
      <c r="P108" s="169">
        <f>N(NOV!K$81)</f>
        <v>0</v>
      </c>
      <c r="Q108" s="169">
        <f>T(NOV!L$81)</f>
      </c>
      <c r="R108" s="170">
        <f>T(+NOV!M$81)</f>
      </c>
      <c r="S108" s="170">
        <f>T(NOV!N$81)</f>
      </c>
      <c r="T108" s="174">
        <f>N(+NOV!O$81)</f>
        <v>0</v>
      </c>
      <c r="U108" s="170">
        <f>N(+NOV!P$81)</f>
        <v>0</v>
      </c>
      <c r="V108" s="170">
        <f>N(+NOV!Q$81)</f>
        <v>2</v>
      </c>
      <c r="W108" s="175">
        <f>N(+NOV!R$81)</f>
        <v>0</v>
      </c>
      <c r="X108" s="175">
        <f>N(+NOV!S$81)</f>
        <v>0</v>
      </c>
      <c r="Y108" s="175">
        <f>N(+NOV!T$81)</f>
        <v>0</v>
      </c>
      <c r="Z108" s="175">
        <f>N(+NOV!U$81)</f>
        <v>0</v>
      </c>
      <c r="AA108" s="175">
        <f>N(+NOV!W$81)</f>
        <v>0</v>
      </c>
      <c r="AB108" s="175">
        <f>N(+NOV!X$81)</f>
        <v>0</v>
      </c>
      <c r="AC108" s="169">
        <f>T(NOV!AB$81)</f>
      </c>
      <c r="AD108" s="176"/>
      <c r="AE108" s="150"/>
      <c r="AF108" s="150"/>
      <c r="AG108" s="150"/>
    </row>
    <row r="109" spans="1:33" ht="24.75" customHeight="1">
      <c r="A109" s="180" t="s">
        <v>314</v>
      </c>
      <c r="B109" s="162">
        <f>N(+DDJJ_CUAT_PAR!$G$30)</f>
        <v>0</v>
      </c>
      <c r="C109" s="162">
        <f>T(+DDJJ_CUAT_PAR!$M$30)</f>
      </c>
      <c r="D109" s="162" t="str">
        <f>T(NOV!AA$2)</f>
        <v>X</v>
      </c>
      <c r="E109" s="162">
        <f>T(NOV!AA$3)</f>
      </c>
      <c r="F109" s="170">
        <f>N(+NOV!A$82)</f>
        <v>36</v>
      </c>
      <c r="G109" s="170">
        <f>T(+NOV!B$82)</f>
      </c>
      <c r="H109" s="171">
        <f>N(+NOV!C$82)</f>
        <v>0</v>
      </c>
      <c r="I109" s="170">
        <f>T(+NOV!D$82)</f>
      </c>
      <c r="J109" s="172">
        <f>N(+NOV!E$82)</f>
        <v>0</v>
      </c>
      <c r="K109" s="170">
        <f>T(+NOV!F$82)</f>
      </c>
      <c r="L109" s="169">
        <f>T(NOV!G$82)</f>
      </c>
      <c r="M109" s="172">
        <f>N(+NOV!H$82)</f>
        <v>0</v>
      </c>
      <c r="N109" s="173">
        <f>N(NOV!I$82)</f>
        <v>0</v>
      </c>
      <c r="O109" s="169">
        <f>N(NOV!J$82)</f>
        <v>0</v>
      </c>
      <c r="P109" s="169">
        <f>N(NOV!K$82)</f>
        <v>0</v>
      </c>
      <c r="Q109" s="169">
        <f>T(NOV!L$82)</f>
      </c>
      <c r="R109" s="170">
        <f>T(+NOV!M$82)</f>
      </c>
      <c r="S109" s="170">
        <f>T(NOV!N$82)</f>
      </c>
      <c r="T109" s="174">
        <f>N(+NOV!O$82)</f>
        <v>0</v>
      </c>
      <c r="U109" s="170">
        <f>N(+NOV!P$82)</f>
        <v>0</v>
      </c>
      <c r="V109" s="170">
        <f>N(+NOV!Q$82)</f>
        <v>2</v>
      </c>
      <c r="W109" s="175">
        <f>N(+NOV!R$82)</f>
        <v>0</v>
      </c>
      <c r="X109" s="175">
        <f>N(+NOV!S$82)</f>
        <v>0</v>
      </c>
      <c r="Y109" s="175">
        <f>N(+NOV!T$82)</f>
        <v>0</v>
      </c>
      <c r="Z109" s="175">
        <f>N(+NOV!U$82)</f>
        <v>0</v>
      </c>
      <c r="AA109" s="175">
        <f>N(+NOV!W$82)</f>
        <v>0</v>
      </c>
      <c r="AB109" s="175">
        <f>N(+NOV!X$82)</f>
        <v>0</v>
      </c>
      <c r="AC109" s="169">
        <f>T(NOV!AB$82)</f>
      </c>
      <c r="AD109" s="176"/>
      <c r="AE109" s="150"/>
      <c r="AF109" s="150"/>
      <c r="AG109" s="150"/>
    </row>
    <row r="110" spans="1:33" ht="24.75" customHeight="1">
      <c r="A110" s="467" t="s">
        <v>315</v>
      </c>
      <c r="B110" s="162">
        <f>N(+DDJJ_CUAT_PAR!$G$30)</f>
        <v>0</v>
      </c>
      <c r="C110" s="162">
        <f>T(+DDJJ_CUAT_PAR!$M$30)</f>
      </c>
      <c r="D110" s="162" t="str">
        <f>T(DIC!AA$2)</f>
        <v>X</v>
      </c>
      <c r="E110" s="162">
        <f>T(DIC!AA$3)</f>
      </c>
      <c r="F110" s="170">
        <f>N(+DIC!A$14)</f>
        <v>1</v>
      </c>
      <c r="G110" s="170">
        <f>T(+DIC!B$14)</f>
      </c>
      <c r="H110" s="171">
        <f>N(+DIC!C$14)</f>
        <v>0</v>
      </c>
      <c r="I110" s="170">
        <f>T(+DIC!D$14)</f>
      </c>
      <c r="J110" s="172">
        <f>N(+DIC!E$14)</f>
        <v>0</v>
      </c>
      <c r="K110" s="170">
        <f>T(+DIC!F$14)</f>
      </c>
      <c r="L110" s="169">
        <f>T(DIC!G$14)</f>
      </c>
      <c r="M110" s="172">
        <f>N(+DIC!H$14)</f>
        <v>0</v>
      </c>
      <c r="N110" s="173">
        <f>N(DIC!I$14)</f>
        <v>0</v>
      </c>
      <c r="O110" s="169">
        <f>N(DIC!J$14)</f>
        <v>0</v>
      </c>
      <c r="P110" s="169">
        <f>N(DIC!K$14)</f>
        <v>0</v>
      </c>
      <c r="Q110" s="169">
        <f>T(DIC!L$14)</f>
      </c>
      <c r="R110" s="170">
        <f>T(+DIC!M$14)</f>
      </c>
      <c r="S110" s="170">
        <f>T(DIC!N$14)</f>
      </c>
      <c r="T110" s="174">
        <f>N(+DIC!O$14)</f>
        <v>0</v>
      </c>
      <c r="U110" s="170">
        <f>N(+DIC!P$14)</f>
        <v>0</v>
      </c>
      <c r="V110" s="170">
        <f>N(+DIC!Q$14)</f>
        <v>3</v>
      </c>
      <c r="W110" s="175">
        <f>N(+DIC!R$14)</f>
        <v>0</v>
      </c>
      <c r="X110" s="175">
        <f>N(+DIC!S$14)</f>
        <v>0</v>
      </c>
      <c r="Y110" s="175">
        <f>N(+DIC!T$14)</f>
        <v>0</v>
      </c>
      <c r="Z110" s="175">
        <f>N(+DIC!U$14)</f>
        <v>0</v>
      </c>
      <c r="AA110" s="175">
        <f>N(+DIC!W$14)</f>
        <v>0</v>
      </c>
      <c r="AB110" s="175">
        <f>N(+DIC!X$14)</f>
        <v>0</v>
      </c>
      <c r="AC110" s="169">
        <f>T(DIC!AB$14)</f>
      </c>
      <c r="AD110" s="176"/>
      <c r="AE110" s="150"/>
      <c r="AF110" s="150"/>
      <c r="AG110" s="150"/>
    </row>
    <row r="111" spans="1:33" ht="24.75" customHeight="1">
      <c r="A111" s="467" t="s">
        <v>315</v>
      </c>
      <c r="B111" s="162">
        <f>N(+DDJJ_CUAT_PAR!$G$30)</f>
        <v>0</v>
      </c>
      <c r="C111" s="162">
        <f>T(+DDJJ_CUAT_PAR!$M$30)</f>
      </c>
      <c r="D111" s="162" t="str">
        <f>T(DIC!AA$2)</f>
        <v>X</v>
      </c>
      <c r="E111" s="162">
        <f>T(DIC!AA$3)</f>
      </c>
      <c r="F111" s="170">
        <f>N(+DIC!A$15)</f>
        <v>2</v>
      </c>
      <c r="G111" s="170">
        <f>T(+DIC!B$15)</f>
      </c>
      <c r="H111" s="171">
        <f>N(+DIC!C$15)</f>
        <v>0</v>
      </c>
      <c r="I111" s="170">
        <f>T(+DIC!D$15)</f>
      </c>
      <c r="J111" s="172">
        <f>N(+DIC!E$15)</f>
        <v>0</v>
      </c>
      <c r="K111" s="170">
        <f>T(+DIC!F$15)</f>
      </c>
      <c r="L111" s="169">
        <f>T(DIC!G$15)</f>
      </c>
      <c r="M111" s="172">
        <f>N(+DIC!H$15)</f>
        <v>0</v>
      </c>
      <c r="N111" s="173">
        <f>N(DIC!I$15)</f>
        <v>0</v>
      </c>
      <c r="O111" s="169">
        <f>N(DIC!J$15)</f>
        <v>0</v>
      </c>
      <c r="P111" s="169">
        <f>N(DIC!K$15)</f>
        <v>0</v>
      </c>
      <c r="Q111" s="169">
        <f>T(DIC!L$15)</f>
      </c>
      <c r="R111" s="170">
        <f>T(+DIC!M$15)</f>
      </c>
      <c r="S111" s="170">
        <f>T(DIC!N$15)</f>
      </c>
      <c r="T111" s="174">
        <f>N(+DIC!O$15)</f>
        <v>0</v>
      </c>
      <c r="U111" s="170">
        <f>N(+DIC!P$15)</f>
        <v>0</v>
      </c>
      <c r="V111" s="170">
        <f>N(+DIC!Q$15)</f>
        <v>3</v>
      </c>
      <c r="W111" s="175">
        <f>N(+DIC!R$15)</f>
        <v>0</v>
      </c>
      <c r="X111" s="175">
        <f>N(+DIC!S$15)</f>
        <v>0</v>
      </c>
      <c r="Y111" s="175">
        <f>N(+DIC!T$15)</f>
        <v>0</v>
      </c>
      <c r="Z111" s="175">
        <f>N(+DIC!U$15)</f>
        <v>0</v>
      </c>
      <c r="AA111" s="175">
        <f>N(+DIC!W$15)</f>
        <v>0</v>
      </c>
      <c r="AB111" s="175">
        <f>N(+DIC!X$15)</f>
        <v>0</v>
      </c>
      <c r="AC111" s="169">
        <f>T(DIC!AB$15)</f>
      </c>
      <c r="AD111" s="40"/>
      <c r="AE111" s="150"/>
      <c r="AF111" s="150"/>
      <c r="AG111" s="150"/>
    </row>
    <row r="112" spans="1:33" ht="24.75" customHeight="1">
      <c r="A112" s="467" t="s">
        <v>315</v>
      </c>
      <c r="B112" s="162">
        <f>N(+DDJJ_CUAT_PAR!$G$30)</f>
        <v>0</v>
      </c>
      <c r="C112" s="162">
        <f>T(+DDJJ_CUAT_PAR!$M$30)</f>
      </c>
      <c r="D112" s="162" t="str">
        <f>T(DIC!AA$2)</f>
        <v>X</v>
      </c>
      <c r="E112" s="162">
        <f>T(DIC!AA$3)</f>
      </c>
      <c r="F112" s="170">
        <f>N(+DIC!A$16)</f>
        <v>3</v>
      </c>
      <c r="G112" s="170">
        <f>T(+DIC!B$16)</f>
      </c>
      <c r="H112" s="171">
        <f>N(+DIC!C$16)</f>
        <v>0</v>
      </c>
      <c r="I112" s="170">
        <f>T(+DIC!D$16)</f>
      </c>
      <c r="J112" s="172">
        <f>N(+DIC!E$16)</f>
        <v>0</v>
      </c>
      <c r="K112" s="170">
        <f>T(+DIC!F$16)</f>
      </c>
      <c r="L112" s="169">
        <f>T(DIC!G$16)</f>
      </c>
      <c r="M112" s="172">
        <f>N(+DIC!H$16)</f>
        <v>0</v>
      </c>
      <c r="N112" s="173">
        <f>N(DIC!I$16)</f>
        <v>0</v>
      </c>
      <c r="O112" s="169">
        <f>N(DIC!J$16)</f>
        <v>0</v>
      </c>
      <c r="P112" s="169">
        <f>N(DIC!K$16)</f>
        <v>0</v>
      </c>
      <c r="Q112" s="169">
        <f>T(DIC!L$16)</f>
      </c>
      <c r="R112" s="170">
        <f>T(+DIC!M$16)</f>
      </c>
      <c r="S112" s="170">
        <f>T(DIC!N$16)</f>
      </c>
      <c r="T112" s="174">
        <f>N(+DIC!O$16)</f>
        <v>0</v>
      </c>
      <c r="U112" s="170">
        <f>N(+DIC!P$16)</f>
        <v>0</v>
      </c>
      <c r="V112" s="170">
        <f>N(+DIC!Q$16)</f>
        <v>3</v>
      </c>
      <c r="W112" s="175">
        <f>N(+DIC!R$16)</f>
        <v>0</v>
      </c>
      <c r="X112" s="175">
        <f>N(+DIC!S$16)</f>
        <v>0</v>
      </c>
      <c r="Y112" s="175">
        <f>N(+DIC!T$16)</f>
        <v>0</v>
      </c>
      <c r="Z112" s="175">
        <f>N(+DIC!U$16)</f>
        <v>0</v>
      </c>
      <c r="AA112" s="175">
        <f>N(+DIC!W$16)</f>
        <v>0</v>
      </c>
      <c r="AB112" s="175">
        <f>N(+DIC!X$16)</f>
        <v>0</v>
      </c>
      <c r="AC112" s="169">
        <f>T(DIC!AB$16)</f>
      </c>
      <c r="AD112" s="40"/>
      <c r="AE112" s="150"/>
      <c r="AF112" s="150"/>
      <c r="AG112" s="150"/>
    </row>
    <row r="113" spans="1:33" ht="24.75" customHeight="1">
      <c r="A113" s="467" t="s">
        <v>315</v>
      </c>
      <c r="B113" s="162">
        <f>N(+DDJJ_CUAT_PAR!$G$30)</f>
        <v>0</v>
      </c>
      <c r="C113" s="162">
        <f>T(+DDJJ_CUAT_PAR!$M$30)</f>
      </c>
      <c r="D113" s="162" t="str">
        <f>T(DIC!AA$2)</f>
        <v>X</v>
      </c>
      <c r="E113" s="162">
        <f>T(DIC!AA$3)</f>
      </c>
      <c r="F113" s="170">
        <f>N(+DIC!A$17)</f>
        <v>4</v>
      </c>
      <c r="G113" s="170">
        <f>T(+DIC!B$17)</f>
      </c>
      <c r="H113" s="171">
        <f>N(+DIC!C$17)</f>
        <v>0</v>
      </c>
      <c r="I113" s="170">
        <f>T(+DIC!D$17)</f>
      </c>
      <c r="J113" s="172">
        <f>N(+DIC!E$17)</f>
        <v>0</v>
      </c>
      <c r="K113" s="170">
        <f>T(+DIC!F$17)</f>
      </c>
      <c r="L113" s="169">
        <f>T(DIC!G$17)</f>
      </c>
      <c r="M113" s="172">
        <f>N(+DIC!H$17)</f>
        <v>0</v>
      </c>
      <c r="N113" s="173">
        <f>N(DIC!I$17)</f>
        <v>0</v>
      </c>
      <c r="O113" s="169">
        <f>N(DIC!J$17)</f>
        <v>0</v>
      </c>
      <c r="P113" s="169">
        <f>N(DIC!K$17)</f>
        <v>0</v>
      </c>
      <c r="Q113" s="169">
        <f>T(DIC!L$17)</f>
      </c>
      <c r="R113" s="170">
        <f>T(+DIC!M$17)</f>
      </c>
      <c r="S113" s="170">
        <f>T(DIC!N$17)</f>
      </c>
      <c r="T113" s="174">
        <f>N(+DIC!O$17)</f>
        <v>0</v>
      </c>
      <c r="U113" s="170">
        <f>N(+DIC!P$17)</f>
        <v>0</v>
      </c>
      <c r="V113" s="170">
        <f>N(+DIC!Q$17)</f>
        <v>3</v>
      </c>
      <c r="W113" s="175">
        <f>N(+DIC!R$17)</f>
        <v>0</v>
      </c>
      <c r="X113" s="175">
        <f>N(+DIC!S$17)</f>
        <v>0</v>
      </c>
      <c r="Y113" s="175">
        <f>N(+DIC!T$17)</f>
        <v>0</v>
      </c>
      <c r="Z113" s="175">
        <f>N(+DIC!U$17)</f>
        <v>0</v>
      </c>
      <c r="AA113" s="175">
        <f>N(+DIC!W$17)</f>
        <v>0</v>
      </c>
      <c r="AB113" s="175">
        <f>N(+DIC!X$17)</f>
        <v>0</v>
      </c>
      <c r="AC113" s="169">
        <f>T(DIC!AB$17)</f>
      </c>
      <c r="AD113" s="40"/>
      <c r="AE113" s="150"/>
      <c r="AF113" s="150"/>
      <c r="AG113" s="150"/>
    </row>
    <row r="114" spans="1:33" ht="24.75" customHeight="1">
      <c r="A114" s="467" t="s">
        <v>315</v>
      </c>
      <c r="B114" s="162">
        <f>N(+DDJJ_CUAT_PAR!$G$30)</f>
        <v>0</v>
      </c>
      <c r="C114" s="162">
        <f>T(+DDJJ_CUAT_PAR!$M$30)</f>
      </c>
      <c r="D114" s="162" t="str">
        <f>T(DIC!AA$2)</f>
        <v>X</v>
      </c>
      <c r="E114" s="162">
        <f>T(DIC!AA$3)</f>
      </c>
      <c r="F114" s="170">
        <f>N(+DIC!A$18)</f>
        <v>5</v>
      </c>
      <c r="G114" s="170">
        <f>T(+DIC!B$18)</f>
      </c>
      <c r="H114" s="171">
        <f>N(+DIC!C$18)</f>
        <v>0</v>
      </c>
      <c r="I114" s="170">
        <f>T(+DIC!D$18)</f>
      </c>
      <c r="J114" s="172">
        <f>N(+DIC!E$18)</f>
        <v>0</v>
      </c>
      <c r="K114" s="170">
        <f>T(+DIC!F$18)</f>
      </c>
      <c r="L114" s="169">
        <f>T(DIC!G$18)</f>
      </c>
      <c r="M114" s="172">
        <f>N(+DIC!H$18)</f>
        <v>0</v>
      </c>
      <c r="N114" s="173">
        <f>N(DIC!I$18)</f>
        <v>0</v>
      </c>
      <c r="O114" s="169">
        <f>N(DIC!J$18)</f>
        <v>0</v>
      </c>
      <c r="P114" s="169">
        <f>N(DIC!K$18)</f>
        <v>0</v>
      </c>
      <c r="Q114" s="169">
        <f>T(DIC!L$18)</f>
      </c>
      <c r="R114" s="170">
        <f>T(+DIC!M$18)</f>
      </c>
      <c r="S114" s="170">
        <f>T(DIC!N$18)</f>
      </c>
      <c r="T114" s="174">
        <f>N(+DIC!O$18)</f>
        <v>0</v>
      </c>
      <c r="U114" s="170">
        <f>N(+DIC!P$18)</f>
        <v>0</v>
      </c>
      <c r="V114" s="170">
        <f>N(+DIC!Q$18)</f>
        <v>3</v>
      </c>
      <c r="W114" s="175">
        <f>N(+DIC!R$18)</f>
        <v>0</v>
      </c>
      <c r="X114" s="175">
        <f>N(+DIC!S$18)</f>
        <v>0</v>
      </c>
      <c r="Y114" s="175">
        <f>N(+DIC!T$18)</f>
        <v>0</v>
      </c>
      <c r="Z114" s="175">
        <f>N(+DIC!U$18)</f>
        <v>0</v>
      </c>
      <c r="AA114" s="175">
        <f>N(+DIC!W$18)</f>
        <v>0</v>
      </c>
      <c r="AB114" s="175">
        <f>N(+DIC!X$18)</f>
        <v>0</v>
      </c>
      <c r="AC114" s="169">
        <f>T(DIC!AB$18)</f>
      </c>
      <c r="AD114" s="40"/>
      <c r="AE114" s="150"/>
      <c r="AF114" s="150"/>
      <c r="AG114" s="150"/>
    </row>
    <row r="115" spans="1:33" ht="24.75" customHeight="1">
      <c r="A115" s="467" t="s">
        <v>315</v>
      </c>
      <c r="B115" s="162">
        <f>N(+DDJJ_CUAT_PAR!$G$30)</f>
        <v>0</v>
      </c>
      <c r="C115" s="162">
        <f>T(+DDJJ_CUAT_PAR!$M$30)</f>
      </c>
      <c r="D115" s="162" t="str">
        <f>T(DIC!AA$2)</f>
        <v>X</v>
      </c>
      <c r="E115" s="162">
        <f>T(DIC!AA$3)</f>
      </c>
      <c r="F115" s="170">
        <f>N(+DIC!A$19)</f>
        <v>6</v>
      </c>
      <c r="G115" s="170">
        <f>T(+DIC!B$19)</f>
      </c>
      <c r="H115" s="171">
        <f>N(+DIC!C$19)</f>
        <v>0</v>
      </c>
      <c r="I115" s="170">
        <f>T(+DIC!D$19)</f>
      </c>
      <c r="J115" s="172">
        <f>N(+DIC!E$19)</f>
        <v>0</v>
      </c>
      <c r="K115" s="170">
        <f>T(+DIC!F$19)</f>
      </c>
      <c r="L115" s="169">
        <f>T(DIC!G$19)</f>
      </c>
      <c r="M115" s="172">
        <f>N(+DIC!H$19)</f>
        <v>0</v>
      </c>
      <c r="N115" s="173">
        <f>N(DIC!I$19)</f>
        <v>0</v>
      </c>
      <c r="O115" s="169">
        <f>N(DIC!J$19)</f>
        <v>0</v>
      </c>
      <c r="P115" s="169">
        <f>N(DIC!K$19)</f>
        <v>0</v>
      </c>
      <c r="Q115" s="169">
        <f>T(DIC!L$19)</f>
      </c>
      <c r="R115" s="170">
        <f>T(+DIC!M$19)</f>
      </c>
      <c r="S115" s="170">
        <f>T(DIC!N$19)</f>
      </c>
      <c r="T115" s="174">
        <f>N(+DIC!O$19)</f>
        <v>0</v>
      </c>
      <c r="U115" s="170">
        <f>N(+DIC!P$19)</f>
        <v>0</v>
      </c>
      <c r="V115" s="170">
        <f>N(+DIC!Q$19)</f>
        <v>3</v>
      </c>
      <c r="W115" s="175">
        <f>N(+DIC!R$19)</f>
        <v>0</v>
      </c>
      <c r="X115" s="175">
        <f>N(+DIC!S$19)</f>
        <v>0</v>
      </c>
      <c r="Y115" s="175">
        <f>N(+DIC!T$19)</f>
        <v>0</v>
      </c>
      <c r="Z115" s="175">
        <f>N(+DIC!U$19)</f>
        <v>0</v>
      </c>
      <c r="AA115" s="175">
        <f>N(+DIC!W$19)</f>
        <v>0</v>
      </c>
      <c r="AB115" s="175">
        <f>N(+DIC!X$19)</f>
        <v>0</v>
      </c>
      <c r="AC115" s="169">
        <f>T(DIC!AB$19)</f>
      </c>
      <c r="AD115" s="40"/>
      <c r="AE115" s="150"/>
      <c r="AF115" s="150"/>
      <c r="AG115" s="150"/>
    </row>
    <row r="116" spans="1:33" ht="24.75" customHeight="1">
      <c r="A116" s="467" t="s">
        <v>315</v>
      </c>
      <c r="B116" s="162">
        <f>N(+DDJJ_CUAT_PAR!$G$30)</f>
        <v>0</v>
      </c>
      <c r="C116" s="162">
        <f>T(+DDJJ_CUAT_PAR!$M$30)</f>
      </c>
      <c r="D116" s="162" t="str">
        <f>T(DIC!AA$2)</f>
        <v>X</v>
      </c>
      <c r="E116" s="162">
        <f>T(DIC!AA$3)</f>
      </c>
      <c r="F116" s="170">
        <f>N(+DIC!A$20)</f>
        <v>7</v>
      </c>
      <c r="G116" s="170">
        <f>T(+DIC!B$20)</f>
      </c>
      <c r="H116" s="171">
        <f>N(+DIC!C$20)</f>
        <v>0</v>
      </c>
      <c r="I116" s="170">
        <f>T(+DIC!D$20)</f>
      </c>
      <c r="J116" s="172">
        <f>N(+DIC!E$20)</f>
        <v>0</v>
      </c>
      <c r="K116" s="170">
        <f>T(+DIC!F$20)</f>
      </c>
      <c r="L116" s="169">
        <f>T(DIC!G$20)</f>
      </c>
      <c r="M116" s="172">
        <f>N(+DIC!H$20)</f>
        <v>0</v>
      </c>
      <c r="N116" s="173">
        <f>N(DIC!I$20)</f>
        <v>0</v>
      </c>
      <c r="O116" s="169">
        <f>N(DIC!J$20)</f>
        <v>0</v>
      </c>
      <c r="P116" s="169">
        <f>N(DIC!K$20)</f>
        <v>0</v>
      </c>
      <c r="Q116" s="169">
        <f>T(DIC!L$20)</f>
      </c>
      <c r="R116" s="170">
        <f>T(+DIC!M$20)</f>
      </c>
      <c r="S116" s="170">
        <f>T(DIC!N$20)</f>
      </c>
      <c r="T116" s="174">
        <f>N(+DIC!O$20)</f>
        <v>0</v>
      </c>
      <c r="U116" s="170">
        <f>N(+DIC!P$20)</f>
        <v>0</v>
      </c>
      <c r="V116" s="170">
        <f>N(+DIC!Q$20)</f>
        <v>3</v>
      </c>
      <c r="W116" s="175">
        <f>N(+DIC!R$20)</f>
        <v>0</v>
      </c>
      <c r="X116" s="175">
        <f>N(+DIC!S$20)</f>
        <v>0</v>
      </c>
      <c r="Y116" s="175">
        <f>N(+DIC!T$20)</f>
        <v>0</v>
      </c>
      <c r="Z116" s="175">
        <f>N(+DIC!U$20)</f>
        <v>0</v>
      </c>
      <c r="AA116" s="175">
        <f>N(+DIC!W$20)</f>
        <v>0</v>
      </c>
      <c r="AB116" s="175">
        <f>N(+DIC!X$20)</f>
        <v>0</v>
      </c>
      <c r="AC116" s="169">
        <f>T(DIC!AB$20)</f>
      </c>
      <c r="AD116" s="40"/>
      <c r="AE116" s="150"/>
      <c r="AF116" s="150"/>
      <c r="AG116" s="150"/>
    </row>
    <row r="117" spans="1:33" ht="24.75" customHeight="1">
      <c r="A117" s="467" t="s">
        <v>315</v>
      </c>
      <c r="B117" s="162">
        <f>N(+DDJJ_CUAT_PAR!$G$30)</f>
        <v>0</v>
      </c>
      <c r="C117" s="162">
        <f>T(+DDJJ_CUAT_PAR!$M$30)</f>
      </c>
      <c r="D117" s="162" t="str">
        <f>T(DIC!AA$2)</f>
        <v>X</v>
      </c>
      <c r="E117" s="162">
        <f>T(DIC!AA$3)</f>
      </c>
      <c r="F117" s="170">
        <f>N(+DIC!A$21)</f>
        <v>8</v>
      </c>
      <c r="G117" s="170">
        <f>T(+DIC!B$21)</f>
      </c>
      <c r="H117" s="171">
        <f>N(+DIC!C$21)</f>
        <v>0</v>
      </c>
      <c r="I117" s="170">
        <f>T(+DIC!D$21)</f>
      </c>
      <c r="J117" s="172">
        <f>N(+DIC!E$21)</f>
        <v>0</v>
      </c>
      <c r="K117" s="170">
        <f>T(+DIC!F$21)</f>
      </c>
      <c r="L117" s="169">
        <f>T(DIC!G$21)</f>
      </c>
      <c r="M117" s="172">
        <f>N(+DIC!H$21)</f>
        <v>0</v>
      </c>
      <c r="N117" s="173">
        <f>N(DIC!I$21)</f>
        <v>0</v>
      </c>
      <c r="O117" s="169">
        <f>N(DIC!J$21)</f>
        <v>0</v>
      </c>
      <c r="P117" s="169">
        <f>N(DIC!K$21)</f>
        <v>0</v>
      </c>
      <c r="Q117" s="169">
        <f>T(DIC!L$21)</f>
      </c>
      <c r="R117" s="170">
        <f>T(+DIC!M$21)</f>
      </c>
      <c r="S117" s="170">
        <f>T(DIC!N$21)</f>
      </c>
      <c r="T117" s="174">
        <f>N(+DIC!O$21)</f>
        <v>0</v>
      </c>
      <c r="U117" s="170">
        <f>N(+DIC!P$21)</f>
        <v>0</v>
      </c>
      <c r="V117" s="170">
        <f>N(+DIC!Q$21)</f>
        <v>3</v>
      </c>
      <c r="W117" s="175">
        <f>N(+DIC!R$21)</f>
        <v>0</v>
      </c>
      <c r="X117" s="175">
        <f>N(+DIC!S$21)</f>
        <v>0</v>
      </c>
      <c r="Y117" s="175">
        <f>N(+DIC!T$21)</f>
        <v>0</v>
      </c>
      <c r="Z117" s="175">
        <f>N(+DIC!U$21)</f>
        <v>0</v>
      </c>
      <c r="AA117" s="175">
        <f>N(+DIC!W$21)</f>
        <v>0</v>
      </c>
      <c r="AB117" s="175">
        <f>N(+DIC!X$21)</f>
        <v>0</v>
      </c>
      <c r="AC117" s="169">
        <f>T(DIC!AB$21)</f>
      </c>
      <c r="AD117" s="40"/>
      <c r="AE117" s="150"/>
      <c r="AF117" s="150"/>
      <c r="AG117" s="150"/>
    </row>
    <row r="118" spans="1:33" ht="24.75" customHeight="1">
      <c r="A118" s="467" t="s">
        <v>315</v>
      </c>
      <c r="B118" s="162">
        <f>N(+DDJJ_CUAT_PAR!$G$30)</f>
        <v>0</v>
      </c>
      <c r="C118" s="162">
        <f>T(+DDJJ_CUAT_PAR!$M$30)</f>
      </c>
      <c r="D118" s="162" t="str">
        <f>T(DIC!AA$2)</f>
        <v>X</v>
      </c>
      <c r="E118" s="162">
        <f>T(DIC!AA$3)</f>
      </c>
      <c r="F118" s="170">
        <f>N(+DIC!A$22)</f>
        <v>9</v>
      </c>
      <c r="G118" s="170">
        <f>T(+DIC!B$22)</f>
      </c>
      <c r="H118" s="171">
        <f>N(+DIC!C$22)</f>
        <v>0</v>
      </c>
      <c r="I118" s="170">
        <f>T(+DIC!D$22)</f>
      </c>
      <c r="J118" s="172">
        <f>N(+DIC!E$22)</f>
        <v>0</v>
      </c>
      <c r="K118" s="170">
        <f>T(+DIC!F$22)</f>
      </c>
      <c r="L118" s="169">
        <f>T(DIC!G$22)</f>
      </c>
      <c r="M118" s="172">
        <f>N(+DIC!H$22)</f>
        <v>0</v>
      </c>
      <c r="N118" s="173">
        <f>N(DIC!I$22)</f>
        <v>0</v>
      </c>
      <c r="O118" s="169">
        <f>N(DIC!J$22)</f>
        <v>0</v>
      </c>
      <c r="P118" s="169">
        <f>N(DIC!K$22)</f>
        <v>0</v>
      </c>
      <c r="Q118" s="169">
        <f>T(DIC!L$22)</f>
      </c>
      <c r="R118" s="170">
        <f>T(+DIC!M$22)</f>
      </c>
      <c r="S118" s="170">
        <f>T(DIC!N$22)</f>
      </c>
      <c r="T118" s="174">
        <f>N(+DIC!O$22)</f>
        <v>0</v>
      </c>
      <c r="U118" s="170">
        <f>N(+DIC!P$22)</f>
        <v>0</v>
      </c>
      <c r="V118" s="170">
        <f>N(+DIC!Q$22)</f>
        <v>3</v>
      </c>
      <c r="W118" s="175">
        <f>N(+DIC!R$22)</f>
        <v>0</v>
      </c>
      <c r="X118" s="175">
        <f>N(+DIC!S$22)</f>
        <v>0</v>
      </c>
      <c r="Y118" s="175">
        <f>N(+DIC!T$22)</f>
        <v>0</v>
      </c>
      <c r="Z118" s="175">
        <f>N(+DIC!U$22)</f>
        <v>0</v>
      </c>
      <c r="AA118" s="175">
        <f>N(+DIC!W$22)</f>
        <v>0</v>
      </c>
      <c r="AB118" s="175">
        <f>N(+DIC!X$22)</f>
        <v>0</v>
      </c>
      <c r="AC118" s="169">
        <f>T(DIC!AB$22)</f>
      </c>
      <c r="AD118" s="40"/>
      <c r="AE118" s="150"/>
      <c r="AF118" s="150"/>
      <c r="AG118" s="150"/>
    </row>
    <row r="119" spans="1:33" ht="24.75" customHeight="1">
      <c r="A119" s="467" t="s">
        <v>315</v>
      </c>
      <c r="B119" s="162">
        <f>N(+DDJJ_CUAT_PAR!$G$30)</f>
        <v>0</v>
      </c>
      <c r="C119" s="162">
        <f>T(+DDJJ_CUAT_PAR!$M$30)</f>
      </c>
      <c r="D119" s="162" t="str">
        <f>T(DIC!AA$2)</f>
        <v>X</v>
      </c>
      <c r="E119" s="162">
        <f>T(DIC!AA$3)</f>
      </c>
      <c r="F119" s="170">
        <f>N(+DIC!A$23)</f>
        <v>10</v>
      </c>
      <c r="G119" s="170">
        <f>T(+DIC!B$23)</f>
      </c>
      <c r="H119" s="171">
        <f>N(+DIC!C$23)</f>
        <v>0</v>
      </c>
      <c r="I119" s="170">
        <f>T(+DIC!D$23)</f>
      </c>
      <c r="J119" s="172">
        <f>N(+DIC!E$23)</f>
        <v>0</v>
      </c>
      <c r="K119" s="170">
        <f>T(+DIC!F$23)</f>
      </c>
      <c r="L119" s="169">
        <f>T(DIC!G$23)</f>
      </c>
      <c r="M119" s="172">
        <f>N(+DIC!H$23)</f>
        <v>0</v>
      </c>
      <c r="N119" s="173">
        <f>N(DIC!I$23)</f>
        <v>0</v>
      </c>
      <c r="O119" s="169">
        <f>N(DIC!J$23)</f>
        <v>0</v>
      </c>
      <c r="P119" s="169">
        <f>N(DIC!K$23)</f>
        <v>0</v>
      </c>
      <c r="Q119" s="169">
        <f>T(DIC!L$23)</f>
      </c>
      <c r="R119" s="170">
        <f>T(+DIC!M$23)</f>
      </c>
      <c r="S119" s="170">
        <f>T(DIC!N$23)</f>
      </c>
      <c r="T119" s="174">
        <f>N(+DIC!O$23)</f>
        <v>0</v>
      </c>
      <c r="U119" s="170">
        <f>N(+DIC!P$23)</f>
        <v>0</v>
      </c>
      <c r="V119" s="170">
        <f>N(+DIC!Q$23)</f>
        <v>3</v>
      </c>
      <c r="W119" s="175">
        <f>N(+DIC!R$23)</f>
        <v>0</v>
      </c>
      <c r="X119" s="175">
        <f>N(+DIC!S$23)</f>
        <v>0</v>
      </c>
      <c r="Y119" s="175">
        <f>N(+DIC!T$23)</f>
        <v>0</v>
      </c>
      <c r="Z119" s="175">
        <f>N(+DIC!U$23)</f>
        <v>0</v>
      </c>
      <c r="AA119" s="175">
        <f>N(+DIC!W$23)</f>
        <v>0</v>
      </c>
      <c r="AB119" s="175">
        <f>N(+DIC!X$23)</f>
        <v>0</v>
      </c>
      <c r="AC119" s="169">
        <f>T(DIC!AB$23)</f>
      </c>
      <c r="AD119" s="40"/>
      <c r="AE119" s="150"/>
      <c r="AF119" s="150"/>
      <c r="AG119" s="150"/>
    </row>
    <row r="120" spans="1:33" ht="24.75" customHeight="1">
      <c r="A120" s="467" t="s">
        <v>315</v>
      </c>
      <c r="B120" s="162">
        <f>N(+DDJJ_CUAT_PAR!$G$30)</f>
        <v>0</v>
      </c>
      <c r="C120" s="162">
        <f>T(+DDJJ_CUAT_PAR!$M$30)</f>
      </c>
      <c r="D120" s="162" t="str">
        <f>T(DIC!AA$2)</f>
        <v>X</v>
      </c>
      <c r="E120" s="162">
        <f>T(DIC!AA$3)</f>
      </c>
      <c r="F120" s="170">
        <f>N(+DIC!A$24)</f>
        <v>11</v>
      </c>
      <c r="G120" s="170">
        <f>T(+DIC!B$24)</f>
      </c>
      <c r="H120" s="171">
        <f>N(+DIC!C$24)</f>
        <v>0</v>
      </c>
      <c r="I120" s="170">
        <f>T(+DIC!D$24)</f>
      </c>
      <c r="J120" s="172">
        <f>N(+DIC!E$24)</f>
        <v>0</v>
      </c>
      <c r="K120" s="170">
        <f>T(+DIC!F$24)</f>
      </c>
      <c r="L120" s="169">
        <f>T(DIC!G$24)</f>
      </c>
      <c r="M120" s="172">
        <f>N(+DIC!H$24)</f>
        <v>0</v>
      </c>
      <c r="N120" s="173">
        <f>N(DIC!I$24)</f>
        <v>0</v>
      </c>
      <c r="O120" s="169">
        <f>N(DIC!J$24)</f>
        <v>0</v>
      </c>
      <c r="P120" s="169">
        <f>N(DIC!K$24)</f>
        <v>0</v>
      </c>
      <c r="Q120" s="169">
        <f>T(DIC!L$24)</f>
      </c>
      <c r="R120" s="170">
        <f>T(+DIC!M$24)</f>
      </c>
      <c r="S120" s="170">
        <f>T(DIC!N$24)</f>
      </c>
      <c r="T120" s="174">
        <f>N(+DIC!O$24)</f>
        <v>0</v>
      </c>
      <c r="U120" s="170">
        <f>N(+DIC!P$24)</f>
        <v>0</v>
      </c>
      <c r="V120" s="170">
        <f>N(+DIC!Q$24)</f>
        <v>3</v>
      </c>
      <c r="W120" s="175">
        <f>N(+DIC!R$24)</f>
        <v>0</v>
      </c>
      <c r="X120" s="175">
        <f>N(+DIC!S$24)</f>
        <v>0</v>
      </c>
      <c r="Y120" s="175">
        <f>N(+DIC!T$24)</f>
        <v>0</v>
      </c>
      <c r="Z120" s="175">
        <f>N(+DIC!U$24)</f>
        <v>0</v>
      </c>
      <c r="AA120" s="175">
        <f>N(+DIC!W$24)</f>
        <v>0</v>
      </c>
      <c r="AB120" s="175">
        <f>N(+DIC!X$24)</f>
        <v>0</v>
      </c>
      <c r="AC120" s="169">
        <f>T(DIC!AB$24)</f>
      </c>
      <c r="AD120" s="40"/>
      <c r="AE120" s="150"/>
      <c r="AF120" s="150"/>
      <c r="AG120" s="150"/>
    </row>
    <row r="121" spans="1:33" ht="24.75" customHeight="1">
      <c r="A121" s="467" t="s">
        <v>315</v>
      </c>
      <c r="B121" s="162">
        <f>N(+DDJJ_CUAT_PAR!$G$30)</f>
        <v>0</v>
      </c>
      <c r="C121" s="162">
        <f>T(+DDJJ_CUAT_PAR!$M$30)</f>
      </c>
      <c r="D121" s="162" t="str">
        <f>T(DIC!AA$2)</f>
        <v>X</v>
      </c>
      <c r="E121" s="162">
        <f>T(DIC!AA$3)</f>
      </c>
      <c r="F121" s="170">
        <f>N(+DIC!A$25)</f>
        <v>12</v>
      </c>
      <c r="G121" s="170">
        <f>T(+DIC!B$25)</f>
      </c>
      <c r="H121" s="171">
        <f>N(+DIC!C$25)</f>
        <v>0</v>
      </c>
      <c r="I121" s="170">
        <f>T(+DIC!D$25)</f>
      </c>
      <c r="J121" s="172">
        <f>N(+DIC!E$25)</f>
        <v>0</v>
      </c>
      <c r="K121" s="170">
        <f>T(+DIC!F$25)</f>
      </c>
      <c r="L121" s="169">
        <f>T(DIC!G$25)</f>
      </c>
      <c r="M121" s="172">
        <f>N(+DIC!H$25)</f>
        <v>0</v>
      </c>
      <c r="N121" s="173">
        <f>N(DIC!I$25)</f>
        <v>0</v>
      </c>
      <c r="O121" s="169">
        <f>N(DIC!J$25)</f>
        <v>0</v>
      </c>
      <c r="P121" s="169">
        <f>N(DIC!K$25)</f>
        <v>0</v>
      </c>
      <c r="Q121" s="169">
        <f>T(DIC!L$25)</f>
      </c>
      <c r="R121" s="170">
        <f>T(+DIC!M$25)</f>
      </c>
      <c r="S121" s="170">
        <f>T(DIC!N$25)</f>
      </c>
      <c r="T121" s="174">
        <f>N(+DIC!O$25)</f>
        <v>0</v>
      </c>
      <c r="U121" s="170">
        <f>N(+DIC!P$25)</f>
        <v>0</v>
      </c>
      <c r="V121" s="170">
        <f>N(+DIC!Q$25)</f>
        <v>3</v>
      </c>
      <c r="W121" s="175">
        <f>N(+DIC!R$25)</f>
        <v>0</v>
      </c>
      <c r="X121" s="175">
        <f>N(+DIC!S$25)</f>
        <v>0</v>
      </c>
      <c r="Y121" s="175">
        <f>N(+DIC!T$25)</f>
        <v>0</v>
      </c>
      <c r="Z121" s="175">
        <f>N(+DIC!U$25)</f>
        <v>0</v>
      </c>
      <c r="AA121" s="175">
        <f>N(+DIC!W$25)</f>
        <v>0</v>
      </c>
      <c r="AB121" s="175">
        <f>N(+DIC!X$25)</f>
        <v>0</v>
      </c>
      <c r="AC121" s="169">
        <f>T(DIC!AB$25)</f>
      </c>
      <c r="AD121" s="40"/>
      <c r="AE121" s="150"/>
      <c r="AF121" s="150"/>
      <c r="AG121" s="150"/>
    </row>
    <row r="122" spans="1:33" ht="24.75" customHeight="1">
      <c r="A122" s="467" t="s">
        <v>315</v>
      </c>
      <c r="B122" s="162">
        <f>N(+DDJJ_CUAT_PAR!$G$30)</f>
        <v>0</v>
      </c>
      <c r="C122" s="162">
        <f>T(+DDJJ_CUAT_PAR!$M$30)</f>
      </c>
      <c r="D122" s="162" t="str">
        <f>T(DIC!AA$2)</f>
        <v>X</v>
      </c>
      <c r="E122" s="162">
        <f>T(DIC!AA$3)</f>
      </c>
      <c r="F122" s="170">
        <f>N(+DIC!A$26)</f>
        <v>13</v>
      </c>
      <c r="G122" s="170">
        <f>T(+DIC!B$26)</f>
      </c>
      <c r="H122" s="171">
        <f>N(+DIC!C$26)</f>
        <v>0</v>
      </c>
      <c r="I122" s="170">
        <f>T(+DIC!D$26)</f>
      </c>
      <c r="J122" s="172">
        <f>N(+DIC!E$26)</f>
        <v>0</v>
      </c>
      <c r="K122" s="170">
        <f>T(+DIC!F$26)</f>
      </c>
      <c r="L122" s="169">
        <f>T(DIC!G$26)</f>
      </c>
      <c r="M122" s="172">
        <f>N(+DIC!H$26)</f>
        <v>0</v>
      </c>
      <c r="N122" s="173">
        <f>N(DIC!I$26)</f>
        <v>0</v>
      </c>
      <c r="O122" s="169">
        <f>N(DIC!J$26)</f>
        <v>0</v>
      </c>
      <c r="P122" s="169">
        <f>N(DIC!K$26)</f>
        <v>0</v>
      </c>
      <c r="Q122" s="169">
        <f>T(DIC!L$26)</f>
      </c>
      <c r="R122" s="170">
        <f>T(+DIC!M$26)</f>
      </c>
      <c r="S122" s="170">
        <f>T(DIC!N$26)</f>
      </c>
      <c r="T122" s="174">
        <f>N(+DIC!O$26)</f>
        <v>0</v>
      </c>
      <c r="U122" s="170">
        <f>N(+DIC!P$26)</f>
        <v>0</v>
      </c>
      <c r="V122" s="170">
        <f>N(+DIC!Q$26)</f>
        <v>3</v>
      </c>
      <c r="W122" s="175">
        <f>N(+DIC!R$26)</f>
        <v>0</v>
      </c>
      <c r="X122" s="175">
        <f>N(+DIC!S$26)</f>
        <v>0</v>
      </c>
      <c r="Y122" s="175">
        <f>N(+DIC!T$26)</f>
        <v>0</v>
      </c>
      <c r="Z122" s="175">
        <f>N(+DIC!U$26)</f>
        <v>0</v>
      </c>
      <c r="AA122" s="175">
        <f>N(+DIC!W$26)</f>
        <v>0</v>
      </c>
      <c r="AB122" s="175">
        <f>N(+DIC!X$26)</f>
        <v>0</v>
      </c>
      <c r="AC122" s="169">
        <f>T(DIC!AB$26)</f>
      </c>
      <c r="AD122" s="40"/>
      <c r="AE122" s="150"/>
      <c r="AF122" s="150"/>
      <c r="AG122" s="150"/>
    </row>
    <row r="123" spans="1:33" ht="24.75" customHeight="1">
      <c r="A123" s="467" t="s">
        <v>315</v>
      </c>
      <c r="B123" s="162">
        <f>N(+DDJJ_CUAT_PAR!$G$30)</f>
        <v>0</v>
      </c>
      <c r="C123" s="162">
        <f>T(+DDJJ_CUAT_PAR!$M$30)</f>
      </c>
      <c r="D123" s="162" t="str">
        <f>T(DIC!AA$2)</f>
        <v>X</v>
      </c>
      <c r="E123" s="162">
        <f>T(DIC!AA$3)</f>
      </c>
      <c r="F123" s="170">
        <f>N(+DIC!A$27)</f>
        <v>14</v>
      </c>
      <c r="G123" s="170">
        <f>T(+DIC!B$27)</f>
      </c>
      <c r="H123" s="171">
        <f>N(+DIC!C$27)</f>
        <v>0</v>
      </c>
      <c r="I123" s="170">
        <f>T(+DIC!D$27)</f>
      </c>
      <c r="J123" s="172">
        <f>N(+DIC!E$27)</f>
        <v>0</v>
      </c>
      <c r="K123" s="170">
        <f>T(+DIC!F$27)</f>
      </c>
      <c r="L123" s="169">
        <f>T(DIC!G$27)</f>
      </c>
      <c r="M123" s="172">
        <f>N(+DIC!H$27)</f>
        <v>0</v>
      </c>
      <c r="N123" s="173">
        <f>N(DIC!I$27)</f>
        <v>0</v>
      </c>
      <c r="O123" s="169">
        <f>N(DIC!J$27)</f>
        <v>0</v>
      </c>
      <c r="P123" s="169">
        <f>N(DIC!K$27)</f>
        <v>0</v>
      </c>
      <c r="Q123" s="169">
        <f>T(DIC!L$27)</f>
      </c>
      <c r="R123" s="170">
        <f>T(+DIC!M$27)</f>
      </c>
      <c r="S123" s="170">
        <f>T(DIC!N$27)</f>
      </c>
      <c r="T123" s="174">
        <f>N(+DIC!O$27)</f>
        <v>0</v>
      </c>
      <c r="U123" s="170">
        <f>N(+DIC!P$27)</f>
        <v>0</v>
      </c>
      <c r="V123" s="170">
        <f>N(+DIC!Q$27)</f>
        <v>3</v>
      </c>
      <c r="W123" s="175">
        <f>N(+DIC!R$27)</f>
        <v>0</v>
      </c>
      <c r="X123" s="175">
        <f>N(+DIC!S$27)</f>
        <v>0</v>
      </c>
      <c r="Y123" s="175">
        <f>N(+DIC!T$27)</f>
        <v>0</v>
      </c>
      <c r="Z123" s="175">
        <f>N(+DIC!U$27)</f>
        <v>0</v>
      </c>
      <c r="AA123" s="175">
        <f>N(+DIC!W$27)</f>
        <v>0</v>
      </c>
      <c r="AB123" s="175">
        <f>N(+DIC!X$27)</f>
        <v>0</v>
      </c>
      <c r="AC123" s="169">
        <f>T(DIC!AB$27)</f>
      </c>
      <c r="AD123" s="40"/>
      <c r="AE123" s="150"/>
      <c r="AF123" s="150"/>
      <c r="AG123" s="150"/>
    </row>
    <row r="124" spans="1:33" ht="24.75" customHeight="1">
      <c r="A124" s="467" t="s">
        <v>315</v>
      </c>
      <c r="B124" s="162">
        <f>N(+DDJJ_CUAT_PAR!$G$30)</f>
        <v>0</v>
      </c>
      <c r="C124" s="162">
        <f>T(+DDJJ_CUAT_PAR!$M$30)</f>
      </c>
      <c r="D124" s="162" t="str">
        <f>T(DIC!AA$2)</f>
        <v>X</v>
      </c>
      <c r="E124" s="162">
        <f>T(DIC!AA$3)</f>
      </c>
      <c r="F124" s="170">
        <f>N(+DIC!A$28)</f>
        <v>15</v>
      </c>
      <c r="G124" s="170">
        <f>T(+DIC!B$28)</f>
      </c>
      <c r="H124" s="171">
        <f>N(+DIC!C$28)</f>
        <v>0</v>
      </c>
      <c r="I124" s="170">
        <f>T(+DIC!D$28)</f>
      </c>
      <c r="J124" s="172">
        <f>N(+DIC!E$28)</f>
        <v>0</v>
      </c>
      <c r="K124" s="170">
        <f>T(+DIC!F$28)</f>
      </c>
      <c r="L124" s="169">
        <f>T(DIC!G$28)</f>
      </c>
      <c r="M124" s="172">
        <f>N(+DIC!H$28)</f>
        <v>0</v>
      </c>
      <c r="N124" s="173">
        <f>N(DIC!I$28)</f>
        <v>0</v>
      </c>
      <c r="O124" s="169">
        <f>N(DIC!J$28)</f>
        <v>0</v>
      </c>
      <c r="P124" s="169">
        <f>N(DIC!K$28)</f>
        <v>0</v>
      </c>
      <c r="Q124" s="169">
        <f>T(DIC!L$28)</f>
      </c>
      <c r="R124" s="170">
        <f>T(+DIC!M$28)</f>
      </c>
      <c r="S124" s="170">
        <f>T(DIC!N$28)</f>
      </c>
      <c r="T124" s="174">
        <f>N(+DIC!O$28)</f>
        <v>0</v>
      </c>
      <c r="U124" s="170">
        <f>N(+DIC!P$28)</f>
        <v>0</v>
      </c>
      <c r="V124" s="170">
        <f>N(+DIC!Q$28)</f>
        <v>3</v>
      </c>
      <c r="W124" s="175">
        <f>N(+DIC!R$28)</f>
        <v>0</v>
      </c>
      <c r="X124" s="175">
        <f>N(+DIC!S$28)</f>
        <v>0</v>
      </c>
      <c r="Y124" s="175">
        <f>N(+DIC!T$28)</f>
        <v>0</v>
      </c>
      <c r="Z124" s="175">
        <f>N(+DIC!U$28)</f>
        <v>0</v>
      </c>
      <c r="AA124" s="175">
        <f>N(+DIC!W$28)</f>
        <v>0</v>
      </c>
      <c r="AB124" s="175">
        <f>N(+DIC!X$28)</f>
        <v>0</v>
      </c>
      <c r="AC124" s="169">
        <f>T(DIC!AB$28)</f>
      </c>
      <c r="AD124" s="40"/>
      <c r="AE124" s="150"/>
      <c r="AF124" s="150"/>
      <c r="AG124" s="150"/>
    </row>
    <row r="125" spans="1:33" ht="24.75" customHeight="1">
      <c r="A125" s="467" t="s">
        <v>315</v>
      </c>
      <c r="B125" s="162">
        <f>N(+DDJJ_CUAT_PAR!$G$30)</f>
        <v>0</v>
      </c>
      <c r="C125" s="162">
        <f>T(+DDJJ_CUAT_PAR!$M$30)</f>
      </c>
      <c r="D125" s="162" t="str">
        <f>T(DIC!AA$2)</f>
        <v>X</v>
      </c>
      <c r="E125" s="162">
        <f>T(DIC!AA$3)</f>
      </c>
      <c r="F125" s="170">
        <f>N(+DIC!A$29)</f>
        <v>16</v>
      </c>
      <c r="G125" s="170">
        <f>T(+DIC!B$29)</f>
      </c>
      <c r="H125" s="171">
        <f>N(+DIC!C$29)</f>
        <v>0</v>
      </c>
      <c r="I125" s="170">
        <f>T(+DIC!D$29)</f>
      </c>
      <c r="J125" s="172">
        <f>N(+DIC!E$29)</f>
        <v>0</v>
      </c>
      <c r="K125" s="170">
        <f>T(+DIC!F$29)</f>
      </c>
      <c r="L125" s="169">
        <f>T(DIC!G$29)</f>
      </c>
      <c r="M125" s="172">
        <f>N(+DIC!H$29)</f>
        <v>0</v>
      </c>
      <c r="N125" s="173">
        <f>N(DIC!I$29)</f>
        <v>0</v>
      </c>
      <c r="O125" s="169">
        <f>N(DIC!J$29)</f>
        <v>0</v>
      </c>
      <c r="P125" s="169">
        <f>N(DIC!K$29)</f>
        <v>0</v>
      </c>
      <c r="Q125" s="169">
        <f>T(DIC!L$29)</f>
      </c>
      <c r="R125" s="170">
        <f>T(+DIC!M$29)</f>
      </c>
      <c r="S125" s="170">
        <f>T(DIC!N$29)</f>
      </c>
      <c r="T125" s="174">
        <f>N(+DIC!O$29)</f>
        <v>0</v>
      </c>
      <c r="U125" s="170">
        <f>N(+DIC!P$29)</f>
        <v>0</v>
      </c>
      <c r="V125" s="170">
        <f>N(+DIC!Q$29)</f>
        <v>3</v>
      </c>
      <c r="W125" s="175">
        <f>N(+DIC!R$29)</f>
        <v>0</v>
      </c>
      <c r="X125" s="175">
        <f>N(+DIC!S$29)</f>
        <v>0</v>
      </c>
      <c r="Y125" s="175">
        <f>N(+DIC!T$29)</f>
        <v>0</v>
      </c>
      <c r="Z125" s="175">
        <f>N(+DIC!U$29)</f>
        <v>0</v>
      </c>
      <c r="AA125" s="175">
        <f>N(+DIC!W$29)</f>
        <v>0</v>
      </c>
      <c r="AB125" s="175">
        <f>N(+DIC!X$29)</f>
        <v>0</v>
      </c>
      <c r="AC125" s="169">
        <f>T(DIC!AB$29)</f>
      </c>
      <c r="AD125" s="40"/>
      <c r="AE125" s="150"/>
      <c r="AF125" s="150"/>
      <c r="AG125" s="150"/>
    </row>
    <row r="126" spans="1:33" ht="24.75" customHeight="1">
      <c r="A126" s="467" t="s">
        <v>315</v>
      </c>
      <c r="B126" s="162">
        <f>N(+DDJJ_CUAT_PAR!$G$30)</f>
        <v>0</v>
      </c>
      <c r="C126" s="162">
        <f>T(+DDJJ_CUAT_PAR!$M$30)</f>
      </c>
      <c r="D126" s="162" t="str">
        <f>T(DIC!AA$2)</f>
        <v>X</v>
      </c>
      <c r="E126" s="162">
        <f>T(DIC!AA$3)</f>
      </c>
      <c r="F126" s="170">
        <f>N(+DIC!A$30)</f>
        <v>17</v>
      </c>
      <c r="G126" s="170">
        <f>T(+DIC!B$30)</f>
      </c>
      <c r="H126" s="171">
        <f>N(+DIC!C$30)</f>
        <v>0</v>
      </c>
      <c r="I126" s="170">
        <f>T(+DIC!D$30)</f>
      </c>
      <c r="J126" s="172">
        <f>N(+DIC!E$30)</f>
        <v>0</v>
      </c>
      <c r="K126" s="170">
        <f>T(+DIC!F$30)</f>
      </c>
      <c r="L126" s="169">
        <f>T(DIC!G$30)</f>
      </c>
      <c r="M126" s="172">
        <f>N(+DIC!H$30)</f>
        <v>0</v>
      </c>
      <c r="N126" s="173">
        <f>N(DIC!I$30)</f>
        <v>0</v>
      </c>
      <c r="O126" s="169">
        <f>N(DIC!J$30)</f>
        <v>0</v>
      </c>
      <c r="P126" s="169">
        <f>N(DIC!K$30)</f>
        <v>0</v>
      </c>
      <c r="Q126" s="169">
        <f>T(DIC!L$30)</f>
      </c>
      <c r="R126" s="170">
        <f>T(+DIC!M$30)</f>
      </c>
      <c r="S126" s="170">
        <f>T(DIC!N$30)</f>
      </c>
      <c r="T126" s="174">
        <f>N(+DIC!O$30)</f>
        <v>0</v>
      </c>
      <c r="U126" s="170">
        <f>N(+DIC!P$30)</f>
        <v>0</v>
      </c>
      <c r="V126" s="170">
        <f>N(+DIC!Q$30)</f>
        <v>3</v>
      </c>
      <c r="W126" s="175">
        <f>N(+DIC!R$30)</f>
        <v>0</v>
      </c>
      <c r="X126" s="175">
        <f>N(+DIC!S$30)</f>
        <v>0</v>
      </c>
      <c r="Y126" s="175">
        <f>N(+DIC!T$30)</f>
        <v>0</v>
      </c>
      <c r="Z126" s="175">
        <f>N(+DIC!U$30)</f>
        <v>0</v>
      </c>
      <c r="AA126" s="175">
        <f>N(+DIC!W$30)</f>
        <v>0</v>
      </c>
      <c r="AB126" s="175">
        <f>N(+DIC!X$30)</f>
        <v>0</v>
      </c>
      <c r="AC126" s="169">
        <f>T(DIC!AB$30)</f>
      </c>
      <c r="AD126" s="40"/>
      <c r="AE126" s="150"/>
      <c r="AF126" s="150"/>
      <c r="AG126" s="150"/>
    </row>
    <row r="127" spans="1:33" ht="24.75" customHeight="1">
      <c r="A127" s="467" t="s">
        <v>315</v>
      </c>
      <c r="B127" s="162">
        <f>N(+DDJJ_CUAT_PAR!$G$30)</f>
        <v>0</v>
      </c>
      <c r="C127" s="162">
        <f>T(+DDJJ_CUAT_PAR!$M$30)</f>
      </c>
      <c r="D127" s="162" t="str">
        <f>T(DIC!AA$2)</f>
        <v>X</v>
      </c>
      <c r="E127" s="162">
        <f>T(DIC!AA$3)</f>
      </c>
      <c r="F127" s="170">
        <f>N(+DIC!A$31)</f>
        <v>18</v>
      </c>
      <c r="G127" s="170">
        <f>T(+DIC!B$31)</f>
      </c>
      <c r="H127" s="171">
        <f>N(+DIC!C$31)</f>
        <v>0</v>
      </c>
      <c r="I127" s="170">
        <f>T(+DIC!D$31)</f>
      </c>
      <c r="J127" s="172">
        <f>N(+DIC!E$31)</f>
        <v>0</v>
      </c>
      <c r="K127" s="170">
        <f>T(+DIC!F$31)</f>
      </c>
      <c r="L127" s="169">
        <f>T(DIC!G$31)</f>
      </c>
      <c r="M127" s="172">
        <f>N(+DIC!H$31)</f>
        <v>0</v>
      </c>
      <c r="N127" s="173">
        <f>N(DIC!I$31)</f>
        <v>0</v>
      </c>
      <c r="O127" s="169">
        <f>N(DIC!J$31)</f>
        <v>0</v>
      </c>
      <c r="P127" s="169">
        <f>N(DIC!K$31)</f>
        <v>0</v>
      </c>
      <c r="Q127" s="169">
        <f>T(DIC!L$31)</f>
      </c>
      <c r="R127" s="170">
        <f>T(+DIC!M$31)</f>
      </c>
      <c r="S127" s="170">
        <f>T(DIC!N$31)</f>
      </c>
      <c r="T127" s="174">
        <f>N(+DIC!O$31)</f>
        <v>0</v>
      </c>
      <c r="U127" s="170">
        <f>N(+DIC!P$31)</f>
        <v>0</v>
      </c>
      <c r="V127" s="170">
        <f>N(+DIC!Q$31)</f>
        <v>3</v>
      </c>
      <c r="W127" s="175">
        <f>N(+DIC!R$31)</f>
        <v>0</v>
      </c>
      <c r="X127" s="175">
        <f>N(+DIC!S$31)</f>
        <v>0</v>
      </c>
      <c r="Y127" s="175">
        <f>N(+DIC!T$31)</f>
        <v>0</v>
      </c>
      <c r="Z127" s="175">
        <f>N(+DIC!U$31)</f>
        <v>0</v>
      </c>
      <c r="AA127" s="175">
        <f>N(+DIC!W$31)</f>
        <v>0</v>
      </c>
      <c r="AB127" s="175">
        <f>N(+DIC!X$31)</f>
        <v>0</v>
      </c>
      <c r="AC127" s="169">
        <f>T(DIC!AB$31)</f>
      </c>
      <c r="AD127" s="40"/>
      <c r="AE127" s="150"/>
      <c r="AF127" s="150"/>
      <c r="AG127" s="150"/>
    </row>
    <row r="128" spans="1:33" ht="24.75" customHeight="1">
      <c r="A128" s="467" t="s">
        <v>315</v>
      </c>
      <c r="B128" s="162">
        <f>N(+DDJJ_CUAT_PAR!$G$30)</f>
        <v>0</v>
      </c>
      <c r="C128" s="162">
        <f>T(+DDJJ_CUAT_PAR!$M$30)</f>
      </c>
      <c r="D128" s="162" t="str">
        <f>T(DIC!AA$2)</f>
        <v>X</v>
      </c>
      <c r="E128" s="162">
        <f>T(DIC!AA$3)</f>
      </c>
      <c r="F128" s="170">
        <f>N(+DIC!A$65)</f>
        <v>19</v>
      </c>
      <c r="G128" s="170">
        <f>T(+DIC!B$65)</f>
      </c>
      <c r="H128" s="171">
        <f>N(+DIC!C$65)</f>
        <v>0</v>
      </c>
      <c r="I128" s="170">
        <f>T(+DIC!D$65)</f>
      </c>
      <c r="J128" s="172">
        <f>N(+DIC!E$65)</f>
        <v>0</v>
      </c>
      <c r="K128" s="170">
        <f>T(+DIC!F$65)</f>
      </c>
      <c r="L128" s="169">
        <f>T(DIC!G$65)</f>
      </c>
      <c r="M128" s="172">
        <f>N(+DIC!H$65)</f>
        <v>0</v>
      </c>
      <c r="N128" s="173">
        <f>N(DIC!I$65)</f>
        <v>0</v>
      </c>
      <c r="O128" s="169">
        <f>N(DIC!J$65)</f>
        <v>0</v>
      </c>
      <c r="P128" s="169">
        <f>N(DIC!K$65)</f>
        <v>0</v>
      </c>
      <c r="Q128" s="169">
        <f>T(DIC!L$65)</f>
      </c>
      <c r="R128" s="170">
        <f>T(+DIC!M$65)</f>
      </c>
      <c r="S128" s="170">
        <f>T(DIC!N$65)</f>
      </c>
      <c r="T128" s="174">
        <f>N(+DIC!O$65)</f>
        <v>0</v>
      </c>
      <c r="U128" s="170">
        <f>N(+DIC!P$65)</f>
        <v>0</v>
      </c>
      <c r="V128" s="170">
        <f>N(+DIC!Q$65)</f>
        <v>3</v>
      </c>
      <c r="W128" s="175">
        <f>N(+DIC!R$65)</f>
        <v>0</v>
      </c>
      <c r="X128" s="175">
        <f>N(+DIC!S$65)</f>
        <v>0</v>
      </c>
      <c r="Y128" s="175">
        <f>N(+DIC!T$65)</f>
        <v>0</v>
      </c>
      <c r="Z128" s="175">
        <f>N(+DIC!U$65)</f>
        <v>0</v>
      </c>
      <c r="AA128" s="175">
        <f>N(+DIC!W$65)</f>
        <v>0</v>
      </c>
      <c r="AB128" s="175">
        <f>N(+DIC!X$65)</f>
        <v>0</v>
      </c>
      <c r="AC128" s="169">
        <f>T(DIC!AB$65)</f>
      </c>
      <c r="AD128" s="40"/>
      <c r="AE128" s="150"/>
      <c r="AF128" s="150"/>
      <c r="AG128" s="150"/>
    </row>
    <row r="129" spans="1:33" ht="24.75" customHeight="1">
      <c r="A129" s="467" t="s">
        <v>315</v>
      </c>
      <c r="B129" s="162">
        <f>N(+DDJJ_CUAT_PAR!$G$30)</f>
        <v>0</v>
      </c>
      <c r="C129" s="162">
        <f>T(+DDJJ_CUAT_PAR!$M$30)</f>
      </c>
      <c r="D129" s="162" t="str">
        <f>T(DIC!AA$2)</f>
        <v>X</v>
      </c>
      <c r="E129" s="162">
        <f>T(DIC!AA$3)</f>
      </c>
      <c r="F129" s="170">
        <f>N(+DIC!A$66)</f>
        <v>20</v>
      </c>
      <c r="G129" s="170">
        <f>T(+DIC!B$66)</f>
      </c>
      <c r="H129" s="171">
        <f>N(+DIC!C$66)</f>
        <v>0</v>
      </c>
      <c r="I129" s="170">
        <f>T(+DIC!D$66)</f>
      </c>
      <c r="J129" s="172">
        <f>N(+DIC!E$66)</f>
        <v>0</v>
      </c>
      <c r="K129" s="170">
        <f>T(+DIC!F$66)</f>
      </c>
      <c r="L129" s="169">
        <f>T(DIC!G$66)</f>
      </c>
      <c r="M129" s="172">
        <f>N(+DIC!H$66)</f>
        <v>0</v>
      </c>
      <c r="N129" s="173">
        <f>N(DIC!I$66)</f>
        <v>0</v>
      </c>
      <c r="O129" s="169">
        <f>N(DIC!J$66)</f>
        <v>0</v>
      </c>
      <c r="P129" s="169">
        <f>N(DIC!K$66)</f>
        <v>0</v>
      </c>
      <c r="Q129" s="169">
        <f>T(DIC!L$66)</f>
      </c>
      <c r="R129" s="170">
        <f>T(+DIC!M$66)</f>
      </c>
      <c r="S129" s="170">
        <f>T(DIC!N$66)</f>
      </c>
      <c r="T129" s="174">
        <f>N(+DIC!O$66)</f>
        <v>0</v>
      </c>
      <c r="U129" s="170">
        <f>N(+DIC!P$66)</f>
        <v>0</v>
      </c>
      <c r="V129" s="170">
        <f>N(+DIC!Q$66)</f>
        <v>3</v>
      </c>
      <c r="W129" s="175">
        <f>N(+DIC!R$66)</f>
        <v>0</v>
      </c>
      <c r="X129" s="175">
        <f>N(+DIC!S$66)</f>
        <v>0</v>
      </c>
      <c r="Y129" s="175">
        <f>N(+DIC!T$66)</f>
        <v>0</v>
      </c>
      <c r="Z129" s="175">
        <f>N(+DIC!U$66)</f>
        <v>0</v>
      </c>
      <c r="AA129" s="175">
        <f>N(+DIC!W$66)</f>
        <v>0</v>
      </c>
      <c r="AB129" s="175">
        <f>N(+DIC!X$66)</f>
        <v>0</v>
      </c>
      <c r="AC129" s="169">
        <f>T(DIC!AB$66)</f>
      </c>
      <c r="AD129" s="40"/>
      <c r="AE129" s="150"/>
      <c r="AF129" s="150"/>
      <c r="AG129" s="150"/>
    </row>
    <row r="130" spans="1:33" ht="24.75" customHeight="1">
      <c r="A130" s="467" t="s">
        <v>315</v>
      </c>
      <c r="B130" s="162">
        <f>N(+DDJJ_CUAT_PAR!$G$30)</f>
        <v>0</v>
      </c>
      <c r="C130" s="162">
        <f>T(+DDJJ_CUAT_PAR!$M$30)</f>
      </c>
      <c r="D130" s="162" t="str">
        <f>T(DIC!AA$2)</f>
        <v>X</v>
      </c>
      <c r="E130" s="162">
        <f>T(DIC!AA$3)</f>
      </c>
      <c r="F130" s="170">
        <f>N(+DIC!A$67)</f>
        <v>21</v>
      </c>
      <c r="G130" s="170">
        <f>T(+DIC!B$67)</f>
      </c>
      <c r="H130" s="171">
        <f>N(+DIC!C$67)</f>
        <v>0</v>
      </c>
      <c r="I130" s="170">
        <f>T(+DIC!D$67)</f>
      </c>
      <c r="J130" s="172">
        <f>N(+DIC!E$67)</f>
        <v>0</v>
      </c>
      <c r="K130" s="170">
        <f>T(+DIC!F$67)</f>
      </c>
      <c r="L130" s="169">
        <f>T(DIC!G$67)</f>
      </c>
      <c r="M130" s="172">
        <f>N(+DIC!H$67)</f>
        <v>0</v>
      </c>
      <c r="N130" s="173">
        <f>N(DIC!I$67)</f>
        <v>0</v>
      </c>
      <c r="O130" s="169">
        <f>N(DIC!J$67)</f>
        <v>0</v>
      </c>
      <c r="P130" s="169">
        <f>N(DIC!K$67)</f>
        <v>0</v>
      </c>
      <c r="Q130" s="169">
        <f>T(DIC!L$67)</f>
      </c>
      <c r="R130" s="170">
        <f>T(+DIC!M$67)</f>
      </c>
      <c r="S130" s="170">
        <f>T(DIC!N$67)</f>
      </c>
      <c r="T130" s="174">
        <f>N(+DIC!O$67)</f>
        <v>0</v>
      </c>
      <c r="U130" s="170">
        <f>N(+DIC!P$67)</f>
        <v>0</v>
      </c>
      <c r="V130" s="170">
        <f>N(+DIC!Q$67)</f>
        <v>3</v>
      </c>
      <c r="W130" s="175">
        <f>N(+DIC!R$67)</f>
        <v>0</v>
      </c>
      <c r="X130" s="175">
        <f>N(+DIC!S$67)</f>
        <v>0</v>
      </c>
      <c r="Y130" s="175">
        <f>N(+DIC!T$67)</f>
        <v>0</v>
      </c>
      <c r="Z130" s="175">
        <f>N(+DIC!U$67)</f>
        <v>0</v>
      </c>
      <c r="AA130" s="175">
        <f>N(+DIC!W$67)</f>
        <v>0</v>
      </c>
      <c r="AB130" s="175">
        <f>N(+DIC!X$67)</f>
        <v>0</v>
      </c>
      <c r="AC130" s="169">
        <f>T(DIC!AB$67)</f>
      </c>
      <c r="AD130" s="40"/>
      <c r="AE130" s="150"/>
      <c r="AF130" s="150"/>
      <c r="AG130" s="150"/>
    </row>
    <row r="131" spans="1:33" ht="24.75" customHeight="1">
      <c r="A131" s="467" t="s">
        <v>315</v>
      </c>
      <c r="B131" s="162">
        <f>N(+DDJJ_CUAT_PAR!$G$30)</f>
        <v>0</v>
      </c>
      <c r="C131" s="162">
        <f>T(+DDJJ_CUAT_PAR!$M$30)</f>
      </c>
      <c r="D131" s="162" t="str">
        <f>T(DIC!AA$2)</f>
        <v>X</v>
      </c>
      <c r="E131" s="162">
        <f>T(DIC!AA$3)</f>
      </c>
      <c r="F131" s="170">
        <f>N(+DIC!A$68)</f>
        <v>22</v>
      </c>
      <c r="G131" s="170">
        <f>T(+DIC!B$68)</f>
      </c>
      <c r="H131" s="171">
        <f>N(+DIC!C$68)</f>
        <v>0</v>
      </c>
      <c r="I131" s="170">
        <f>T(+DIC!D$68)</f>
      </c>
      <c r="J131" s="172">
        <f>N(+DIC!E$68)</f>
        <v>0</v>
      </c>
      <c r="K131" s="170">
        <f>T(+DIC!F$68)</f>
      </c>
      <c r="L131" s="169">
        <f>T(DIC!G$68)</f>
      </c>
      <c r="M131" s="172">
        <f>N(+DIC!H$68)</f>
        <v>0</v>
      </c>
      <c r="N131" s="173">
        <f>N(DIC!I$68)</f>
        <v>0</v>
      </c>
      <c r="O131" s="169">
        <f>N(DIC!J$68)</f>
        <v>0</v>
      </c>
      <c r="P131" s="169">
        <f>N(DIC!K$68)</f>
        <v>0</v>
      </c>
      <c r="Q131" s="169">
        <f>T(DIC!L$68)</f>
      </c>
      <c r="R131" s="170">
        <f>T(+DIC!M$68)</f>
      </c>
      <c r="S131" s="170">
        <f>T(DIC!N$68)</f>
      </c>
      <c r="T131" s="174">
        <f>N(+DIC!O$68)</f>
        <v>0</v>
      </c>
      <c r="U131" s="170">
        <f>N(+DIC!P$68)</f>
        <v>0</v>
      </c>
      <c r="V131" s="170">
        <f>N(+DIC!Q$68)</f>
        <v>3</v>
      </c>
      <c r="W131" s="175">
        <f>N(+DIC!R$68)</f>
        <v>0</v>
      </c>
      <c r="X131" s="175">
        <f>N(+DIC!S$68)</f>
        <v>0</v>
      </c>
      <c r="Y131" s="175">
        <f>N(+DIC!T$68)</f>
        <v>0</v>
      </c>
      <c r="Z131" s="175">
        <f>N(+DIC!U$68)</f>
        <v>0</v>
      </c>
      <c r="AA131" s="175">
        <f>N(+DIC!W$68)</f>
        <v>0</v>
      </c>
      <c r="AB131" s="175">
        <f>N(+DIC!X$68)</f>
        <v>0</v>
      </c>
      <c r="AC131" s="169">
        <f>T(DIC!AB$68)</f>
      </c>
      <c r="AD131" s="40"/>
      <c r="AE131" s="150"/>
      <c r="AF131" s="150"/>
      <c r="AG131" s="150"/>
    </row>
    <row r="132" spans="1:33" ht="24.75" customHeight="1">
      <c r="A132" s="467" t="s">
        <v>315</v>
      </c>
      <c r="B132" s="162">
        <f>N(+DDJJ_CUAT_PAR!$G$30)</f>
        <v>0</v>
      </c>
      <c r="C132" s="162">
        <f>T(+DDJJ_CUAT_PAR!$M$30)</f>
      </c>
      <c r="D132" s="162" t="str">
        <f>T(DIC!AA$2)</f>
        <v>X</v>
      </c>
      <c r="E132" s="162">
        <f>T(DIC!AA$3)</f>
      </c>
      <c r="F132" s="170">
        <f>N(+DIC!A$69)</f>
        <v>23</v>
      </c>
      <c r="G132" s="170">
        <f>T(+DIC!B$69)</f>
      </c>
      <c r="H132" s="171">
        <f>N(+DIC!C$69)</f>
        <v>0</v>
      </c>
      <c r="I132" s="170">
        <f>T(+DIC!D$69)</f>
      </c>
      <c r="J132" s="172">
        <f>N(+DIC!E$69)</f>
        <v>0</v>
      </c>
      <c r="K132" s="170">
        <f>T(+DIC!F$69)</f>
      </c>
      <c r="L132" s="169">
        <f>T(DIC!G$69)</f>
      </c>
      <c r="M132" s="172">
        <f>N(+DIC!H$69)</f>
        <v>0</v>
      </c>
      <c r="N132" s="173">
        <f>N(DIC!I$69)</f>
        <v>0</v>
      </c>
      <c r="O132" s="169">
        <f>N(DIC!J$69)</f>
        <v>0</v>
      </c>
      <c r="P132" s="169">
        <f>N(DIC!K$69)</f>
        <v>0</v>
      </c>
      <c r="Q132" s="169">
        <f>T(DIC!L$69)</f>
      </c>
      <c r="R132" s="170">
        <f>T(+DIC!M$69)</f>
      </c>
      <c r="S132" s="170">
        <f>T(DIC!N$69)</f>
      </c>
      <c r="T132" s="174">
        <f>N(+DIC!O$69)</f>
        <v>0</v>
      </c>
      <c r="U132" s="170">
        <f>N(+DIC!P$69)</f>
        <v>0</v>
      </c>
      <c r="V132" s="170">
        <f>N(+DIC!Q$69)</f>
        <v>3</v>
      </c>
      <c r="W132" s="175">
        <f>N(+DIC!R$69)</f>
        <v>0</v>
      </c>
      <c r="X132" s="175">
        <f>N(+DIC!S$69)</f>
        <v>0</v>
      </c>
      <c r="Y132" s="175">
        <f>N(+DIC!T$69)</f>
        <v>0</v>
      </c>
      <c r="Z132" s="175">
        <f>N(+DIC!U$69)</f>
        <v>0</v>
      </c>
      <c r="AA132" s="175">
        <f>N(+DIC!W$69)</f>
        <v>0</v>
      </c>
      <c r="AB132" s="175">
        <f>N(+DIC!X$69)</f>
        <v>0</v>
      </c>
      <c r="AC132" s="169">
        <f>T(DIC!AB$69)</f>
      </c>
      <c r="AD132" s="40"/>
      <c r="AE132" s="150"/>
      <c r="AF132" s="150"/>
      <c r="AG132" s="150"/>
    </row>
    <row r="133" spans="1:33" ht="24.75" customHeight="1">
      <c r="A133" s="467" t="s">
        <v>315</v>
      </c>
      <c r="B133" s="162">
        <f>N(+DDJJ_CUAT_PAR!$G$30)</f>
        <v>0</v>
      </c>
      <c r="C133" s="162">
        <f>T(+DDJJ_CUAT_PAR!$M$30)</f>
      </c>
      <c r="D133" s="162" t="str">
        <f>T(DIC!AA$2)</f>
        <v>X</v>
      </c>
      <c r="E133" s="162">
        <f>T(DIC!AA$3)</f>
      </c>
      <c r="F133" s="170">
        <f>N(+DIC!A$70)</f>
        <v>24</v>
      </c>
      <c r="G133" s="170">
        <f>T(+DIC!B$70)</f>
      </c>
      <c r="H133" s="171">
        <f>N(+DIC!C$70)</f>
        <v>0</v>
      </c>
      <c r="I133" s="170">
        <f>T(+DIC!D$70)</f>
      </c>
      <c r="J133" s="172">
        <f>N(+DIC!E$70)</f>
        <v>0</v>
      </c>
      <c r="K133" s="170">
        <f>T(+DIC!F$70)</f>
      </c>
      <c r="L133" s="169">
        <f>T(DIC!G$70)</f>
      </c>
      <c r="M133" s="172">
        <f>N(+DIC!H$70)</f>
        <v>0</v>
      </c>
      <c r="N133" s="173">
        <f>N(DIC!I$70)</f>
        <v>0</v>
      </c>
      <c r="O133" s="169">
        <f>N(DIC!J$70)</f>
        <v>0</v>
      </c>
      <c r="P133" s="169">
        <f>N(DIC!K$70)</f>
        <v>0</v>
      </c>
      <c r="Q133" s="169">
        <f>T(DIC!L$70)</f>
      </c>
      <c r="R133" s="170">
        <f>T(+DIC!M$70)</f>
      </c>
      <c r="S133" s="170">
        <f>T(DIC!N$70)</f>
      </c>
      <c r="T133" s="174">
        <f>N(+DIC!O$70)</f>
        <v>0</v>
      </c>
      <c r="U133" s="170">
        <f>N(+DIC!P$70)</f>
        <v>0</v>
      </c>
      <c r="V133" s="170">
        <f>N(+DIC!Q$70)</f>
        <v>3</v>
      </c>
      <c r="W133" s="175">
        <f>N(+DIC!R$70)</f>
        <v>0</v>
      </c>
      <c r="X133" s="175">
        <f>N(+DIC!S$70)</f>
        <v>0</v>
      </c>
      <c r="Y133" s="175">
        <f>N(+DIC!T$70)</f>
        <v>0</v>
      </c>
      <c r="Z133" s="175">
        <f>N(+DIC!U$70)</f>
        <v>0</v>
      </c>
      <c r="AA133" s="175">
        <f>N(+DIC!W$70)</f>
        <v>0</v>
      </c>
      <c r="AB133" s="175">
        <f>N(+DIC!X$70)</f>
        <v>0</v>
      </c>
      <c r="AC133" s="169">
        <f>T(DIC!AB$70)</f>
      </c>
      <c r="AD133" s="40"/>
      <c r="AE133" s="150"/>
      <c r="AF133" s="150"/>
      <c r="AG133" s="150"/>
    </row>
    <row r="134" spans="1:33" ht="24.75" customHeight="1">
      <c r="A134" s="467" t="s">
        <v>315</v>
      </c>
      <c r="B134" s="162">
        <f>N(+DDJJ_CUAT_PAR!$G$30)</f>
        <v>0</v>
      </c>
      <c r="C134" s="162">
        <f>T(+DDJJ_CUAT_PAR!$M$30)</f>
      </c>
      <c r="D134" s="162" t="str">
        <f>T(DIC!AA$2)</f>
        <v>X</v>
      </c>
      <c r="E134" s="162">
        <f>T(DIC!AA$3)</f>
      </c>
      <c r="F134" s="170">
        <f>N(+DIC!A$71)</f>
        <v>25</v>
      </c>
      <c r="G134" s="170">
        <f>T(+DIC!B$71)</f>
      </c>
      <c r="H134" s="171">
        <f>N(+DIC!C$71)</f>
        <v>0</v>
      </c>
      <c r="I134" s="170">
        <f>T(+DIC!D$71)</f>
      </c>
      <c r="J134" s="172">
        <f>N(+DIC!E$71)</f>
        <v>0</v>
      </c>
      <c r="K134" s="170">
        <f>T(+DIC!F$71)</f>
      </c>
      <c r="L134" s="169">
        <f>T(DIC!G$71)</f>
      </c>
      <c r="M134" s="172">
        <f>N(+DIC!H$71)</f>
        <v>0</v>
      </c>
      <c r="N134" s="173">
        <f>N(DIC!I$71)</f>
        <v>0</v>
      </c>
      <c r="O134" s="169">
        <f>N(DIC!J$71)</f>
        <v>0</v>
      </c>
      <c r="P134" s="169">
        <f>N(DIC!K$71)</f>
        <v>0</v>
      </c>
      <c r="Q134" s="169">
        <f>T(DIC!L$71)</f>
      </c>
      <c r="R134" s="170">
        <f>T(+DIC!M$71)</f>
      </c>
      <c r="S134" s="170">
        <f>T(DIC!N$71)</f>
      </c>
      <c r="T134" s="174">
        <f>N(+DIC!O$71)</f>
        <v>0</v>
      </c>
      <c r="U134" s="170">
        <f>N(+DIC!P$71)</f>
        <v>0</v>
      </c>
      <c r="V134" s="170">
        <f>N(+DIC!Q$71)</f>
        <v>3</v>
      </c>
      <c r="W134" s="175">
        <f>N(+DIC!R$71)</f>
        <v>0</v>
      </c>
      <c r="X134" s="175">
        <f>N(+DIC!S$71)</f>
        <v>0</v>
      </c>
      <c r="Y134" s="175">
        <f>N(+DIC!T$71)</f>
        <v>0</v>
      </c>
      <c r="Z134" s="175">
        <f>N(+DIC!U$71)</f>
        <v>0</v>
      </c>
      <c r="AA134" s="175">
        <f>N(+DIC!W$71)</f>
        <v>0</v>
      </c>
      <c r="AB134" s="175">
        <f>N(+DIC!X$71)</f>
        <v>0</v>
      </c>
      <c r="AC134" s="169">
        <f>T(DIC!AB$71)</f>
      </c>
      <c r="AD134" s="40"/>
      <c r="AE134" s="150"/>
      <c r="AF134" s="150"/>
      <c r="AG134" s="150"/>
    </row>
    <row r="135" spans="1:33" ht="24.75" customHeight="1">
      <c r="A135" s="467" t="s">
        <v>315</v>
      </c>
      <c r="B135" s="162">
        <f>N(+DDJJ_CUAT_PAR!$G$30)</f>
        <v>0</v>
      </c>
      <c r="C135" s="162">
        <f>T(+DDJJ_CUAT_PAR!$M$30)</f>
      </c>
      <c r="D135" s="162" t="str">
        <f>T(DIC!AA$2)</f>
        <v>X</v>
      </c>
      <c r="E135" s="162">
        <f>T(DIC!AA$3)</f>
      </c>
      <c r="F135" s="170">
        <f>N(+DIC!A$72)</f>
        <v>26</v>
      </c>
      <c r="G135" s="170">
        <f>T(+DIC!B$72)</f>
      </c>
      <c r="H135" s="171">
        <f>N(+DIC!C$72)</f>
        <v>0</v>
      </c>
      <c r="I135" s="170">
        <f>T(+DIC!D$72)</f>
      </c>
      <c r="J135" s="172">
        <f>N(+DIC!E$72)</f>
        <v>0</v>
      </c>
      <c r="K135" s="170">
        <f>T(+DIC!F$72)</f>
      </c>
      <c r="L135" s="169">
        <f>T(DIC!G$72)</f>
      </c>
      <c r="M135" s="172">
        <f>N(+DIC!H$72)</f>
        <v>0</v>
      </c>
      <c r="N135" s="173">
        <f>N(DIC!I$72)</f>
        <v>0</v>
      </c>
      <c r="O135" s="169">
        <f>N(DIC!J$72)</f>
        <v>0</v>
      </c>
      <c r="P135" s="169">
        <f>N(DIC!K$72)</f>
        <v>0</v>
      </c>
      <c r="Q135" s="169">
        <f>T(DIC!L$72)</f>
      </c>
      <c r="R135" s="170">
        <f>T(+DIC!M$72)</f>
      </c>
      <c r="S135" s="170">
        <f>T(DIC!N$72)</f>
      </c>
      <c r="T135" s="174">
        <f>N(+DIC!O$72)</f>
        <v>0</v>
      </c>
      <c r="U135" s="170">
        <f>N(+DIC!P$72)</f>
        <v>0</v>
      </c>
      <c r="V135" s="170">
        <f>N(+DIC!Q$72)</f>
        <v>3</v>
      </c>
      <c r="W135" s="175">
        <f>N(+DIC!R$72)</f>
        <v>0</v>
      </c>
      <c r="X135" s="175">
        <f>N(+DIC!S$72)</f>
        <v>0</v>
      </c>
      <c r="Y135" s="175">
        <f>N(+DIC!T$72)</f>
        <v>0</v>
      </c>
      <c r="Z135" s="175">
        <f>N(+DIC!U$72)</f>
        <v>0</v>
      </c>
      <c r="AA135" s="175">
        <f>N(+DIC!W$72)</f>
        <v>0</v>
      </c>
      <c r="AB135" s="175">
        <f>N(+DIC!X$72)</f>
        <v>0</v>
      </c>
      <c r="AC135" s="169">
        <f>T(DIC!AB$72)</f>
      </c>
      <c r="AD135" s="40"/>
      <c r="AE135" s="150"/>
      <c r="AF135" s="150"/>
      <c r="AG135" s="150"/>
    </row>
    <row r="136" spans="1:33" ht="24.75" customHeight="1">
      <c r="A136" s="467" t="s">
        <v>315</v>
      </c>
      <c r="B136" s="162">
        <f>N(+DDJJ_CUAT_PAR!$G$30)</f>
        <v>0</v>
      </c>
      <c r="C136" s="162">
        <f>T(+DDJJ_CUAT_PAR!$M$30)</f>
      </c>
      <c r="D136" s="162" t="str">
        <f>T(DIC!AA$2)</f>
        <v>X</v>
      </c>
      <c r="E136" s="162">
        <f>T(DIC!AA$3)</f>
      </c>
      <c r="F136" s="170">
        <f>N(+DIC!A$73)</f>
        <v>27</v>
      </c>
      <c r="G136" s="170">
        <f>T(+DIC!B$73)</f>
      </c>
      <c r="H136" s="171">
        <f>N(+DIC!C$73)</f>
        <v>0</v>
      </c>
      <c r="I136" s="170">
        <f>T(+DIC!D$73)</f>
      </c>
      <c r="J136" s="172">
        <f>N(+DIC!E$73)</f>
        <v>0</v>
      </c>
      <c r="K136" s="170">
        <f>T(+DIC!F$73)</f>
      </c>
      <c r="L136" s="169">
        <f>T(DIC!G$73)</f>
      </c>
      <c r="M136" s="172">
        <f>N(+DIC!H$73)</f>
        <v>0</v>
      </c>
      <c r="N136" s="173">
        <f>N(DIC!I$73)</f>
        <v>0</v>
      </c>
      <c r="O136" s="169">
        <f>N(DIC!J$73)</f>
        <v>0</v>
      </c>
      <c r="P136" s="169">
        <f>N(DIC!K$73)</f>
        <v>0</v>
      </c>
      <c r="Q136" s="169">
        <f>T(DIC!L$73)</f>
      </c>
      <c r="R136" s="170">
        <f>T(+DIC!M$73)</f>
      </c>
      <c r="S136" s="170">
        <f>T(DIC!N$73)</f>
      </c>
      <c r="T136" s="174">
        <f>N(+DIC!O$73)</f>
        <v>0</v>
      </c>
      <c r="U136" s="170">
        <f>N(+DIC!P$73)</f>
        <v>0</v>
      </c>
      <c r="V136" s="170">
        <f>N(+DIC!Q$73)</f>
        <v>3</v>
      </c>
      <c r="W136" s="175">
        <f>N(+DIC!R$73)</f>
        <v>0</v>
      </c>
      <c r="X136" s="175">
        <f>N(+DIC!S$73)</f>
        <v>0</v>
      </c>
      <c r="Y136" s="175">
        <f>N(+DIC!T$73)</f>
        <v>0</v>
      </c>
      <c r="Z136" s="175">
        <f>N(+DIC!U$73)</f>
        <v>0</v>
      </c>
      <c r="AA136" s="175">
        <f>N(+DIC!W$73)</f>
        <v>0</v>
      </c>
      <c r="AB136" s="175">
        <f>N(+DIC!X$73)</f>
        <v>0</v>
      </c>
      <c r="AC136" s="169">
        <f>T(DIC!AB$73)</f>
      </c>
      <c r="AD136" s="40"/>
      <c r="AE136" s="150"/>
      <c r="AF136" s="150"/>
      <c r="AG136" s="150"/>
    </row>
    <row r="137" spans="1:33" ht="24.75" customHeight="1">
      <c r="A137" s="467" t="s">
        <v>315</v>
      </c>
      <c r="B137" s="162">
        <f>N(+DDJJ_CUAT_PAR!$G$30)</f>
        <v>0</v>
      </c>
      <c r="C137" s="162">
        <f>T(+DDJJ_CUAT_PAR!$M$30)</f>
      </c>
      <c r="D137" s="162" t="str">
        <f>T(DIC!AA$2)</f>
        <v>X</v>
      </c>
      <c r="E137" s="162">
        <f>T(DIC!AA$3)</f>
      </c>
      <c r="F137" s="170">
        <f>N(+DIC!A$74)</f>
        <v>28</v>
      </c>
      <c r="G137" s="170">
        <f>T(+DIC!B$74)</f>
      </c>
      <c r="H137" s="171">
        <f>N(+DIC!C$74)</f>
        <v>0</v>
      </c>
      <c r="I137" s="170">
        <f>T(+DIC!D$74)</f>
      </c>
      <c r="J137" s="172">
        <f>N(+DIC!E$74)</f>
        <v>0</v>
      </c>
      <c r="K137" s="170">
        <f>T(+DIC!F$74)</f>
      </c>
      <c r="L137" s="169">
        <f>T(DIC!G$74)</f>
      </c>
      <c r="M137" s="172">
        <f>N(+DIC!H$74)</f>
        <v>0</v>
      </c>
      <c r="N137" s="173">
        <f>N(DIC!I$74)</f>
        <v>0</v>
      </c>
      <c r="O137" s="169">
        <f>N(DIC!J$74)</f>
        <v>0</v>
      </c>
      <c r="P137" s="169">
        <f>N(DIC!K$74)</f>
        <v>0</v>
      </c>
      <c r="Q137" s="169">
        <f>T(DIC!L$74)</f>
      </c>
      <c r="R137" s="170">
        <f>T(+DIC!M$74)</f>
      </c>
      <c r="S137" s="170">
        <f>T(DIC!N$74)</f>
      </c>
      <c r="T137" s="174">
        <f>N(+DIC!O$74)</f>
        <v>0</v>
      </c>
      <c r="U137" s="170">
        <f>N(+DIC!P$74)</f>
        <v>0</v>
      </c>
      <c r="V137" s="170">
        <f>N(+DIC!Q$74)</f>
        <v>3</v>
      </c>
      <c r="W137" s="175">
        <f>N(+DIC!R$74)</f>
        <v>0</v>
      </c>
      <c r="X137" s="175">
        <f>N(+DIC!S$74)</f>
        <v>0</v>
      </c>
      <c r="Y137" s="175">
        <f>N(+DIC!T$74)</f>
        <v>0</v>
      </c>
      <c r="Z137" s="175">
        <f>N(+DIC!U$74)</f>
        <v>0</v>
      </c>
      <c r="AA137" s="175">
        <f>N(+DIC!W$74)</f>
        <v>0</v>
      </c>
      <c r="AB137" s="175">
        <f>N(+DIC!X$74)</f>
        <v>0</v>
      </c>
      <c r="AC137" s="169">
        <f>T(DIC!AB$74)</f>
      </c>
      <c r="AD137" s="40"/>
      <c r="AE137" s="150"/>
      <c r="AF137" s="150"/>
      <c r="AG137" s="150"/>
    </row>
    <row r="138" spans="1:33" ht="24.75" customHeight="1">
      <c r="A138" s="467" t="s">
        <v>315</v>
      </c>
      <c r="B138" s="162">
        <f>N(+DDJJ_CUAT_PAR!$G$30)</f>
        <v>0</v>
      </c>
      <c r="C138" s="162">
        <f>T(+DDJJ_CUAT_PAR!$M$30)</f>
      </c>
      <c r="D138" s="162" t="str">
        <f>T(DIC!AA$2)</f>
        <v>X</v>
      </c>
      <c r="E138" s="162">
        <f>T(DIC!AA$3)</f>
      </c>
      <c r="F138" s="170">
        <f>N(+DIC!A$75)</f>
        <v>29</v>
      </c>
      <c r="G138" s="170">
        <f>T(+DIC!B$75)</f>
      </c>
      <c r="H138" s="171">
        <f>N(+DIC!C$75)</f>
        <v>0</v>
      </c>
      <c r="I138" s="170">
        <f>T(+DIC!D$75)</f>
      </c>
      <c r="J138" s="172">
        <f>N(+DIC!E$75)</f>
        <v>0</v>
      </c>
      <c r="K138" s="170">
        <f>T(+DIC!F$75)</f>
      </c>
      <c r="L138" s="169">
        <f>T(DIC!G$75)</f>
      </c>
      <c r="M138" s="172">
        <f>N(+DIC!H$75)</f>
        <v>0</v>
      </c>
      <c r="N138" s="173">
        <f>N(DIC!I$75)</f>
        <v>0</v>
      </c>
      <c r="O138" s="169">
        <f>N(DIC!J$75)</f>
        <v>0</v>
      </c>
      <c r="P138" s="169">
        <f>N(DIC!K$75)</f>
        <v>0</v>
      </c>
      <c r="Q138" s="169">
        <f>T(DIC!L$75)</f>
      </c>
      <c r="R138" s="170">
        <f>T(+DIC!M$75)</f>
      </c>
      <c r="S138" s="170">
        <f>T(DIC!N$75)</f>
      </c>
      <c r="T138" s="174">
        <f>N(+DIC!O$75)</f>
        <v>0</v>
      </c>
      <c r="U138" s="170">
        <f>N(+DIC!P$75)</f>
        <v>0</v>
      </c>
      <c r="V138" s="170">
        <f>N(+DIC!Q$75)</f>
        <v>3</v>
      </c>
      <c r="W138" s="175">
        <f>N(+DIC!R$75)</f>
        <v>0</v>
      </c>
      <c r="X138" s="175">
        <f>N(+DIC!S$75)</f>
        <v>0</v>
      </c>
      <c r="Y138" s="175">
        <f>N(+DIC!T$75)</f>
        <v>0</v>
      </c>
      <c r="Z138" s="175">
        <f>N(+DIC!U$75)</f>
        <v>0</v>
      </c>
      <c r="AA138" s="175">
        <f>N(+DIC!W$75)</f>
        <v>0</v>
      </c>
      <c r="AB138" s="175">
        <f>N(+DIC!X$75)</f>
        <v>0</v>
      </c>
      <c r="AC138" s="169">
        <f>T(DIC!AB$75)</f>
      </c>
      <c r="AD138" s="40"/>
      <c r="AE138" s="150"/>
      <c r="AF138" s="150"/>
      <c r="AG138" s="150"/>
    </row>
    <row r="139" spans="1:33" ht="24.75" customHeight="1">
      <c r="A139" s="467" t="s">
        <v>315</v>
      </c>
      <c r="B139" s="162">
        <f>N(+DDJJ_CUAT_PAR!$G$30)</f>
        <v>0</v>
      </c>
      <c r="C139" s="162">
        <f>T(+DDJJ_CUAT_PAR!$M$30)</f>
      </c>
      <c r="D139" s="162" t="str">
        <f>T(DIC!AA$2)</f>
        <v>X</v>
      </c>
      <c r="E139" s="162">
        <f>T(DIC!AA$3)</f>
      </c>
      <c r="F139" s="170">
        <f>N(+DIC!A$76)</f>
        <v>30</v>
      </c>
      <c r="G139" s="170">
        <f>T(+DIC!B$76)</f>
      </c>
      <c r="H139" s="171">
        <f>N(+DIC!C$76)</f>
        <v>0</v>
      </c>
      <c r="I139" s="170">
        <f>T(+DIC!D$76)</f>
      </c>
      <c r="J139" s="172">
        <f>N(+DIC!E$76)</f>
        <v>0</v>
      </c>
      <c r="K139" s="170">
        <f>T(+DIC!F$76)</f>
      </c>
      <c r="L139" s="169">
        <f>T(DIC!G$76)</f>
      </c>
      <c r="M139" s="172">
        <f>N(+DIC!H$76)</f>
        <v>0</v>
      </c>
      <c r="N139" s="173">
        <f>N(DIC!I$76)</f>
        <v>0</v>
      </c>
      <c r="O139" s="169">
        <f>N(DIC!J$76)</f>
        <v>0</v>
      </c>
      <c r="P139" s="169">
        <f>N(DIC!K$76)</f>
        <v>0</v>
      </c>
      <c r="Q139" s="169">
        <f>T(DIC!L$76)</f>
      </c>
      <c r="R139" s="170">
        <f>T(+DIC!M$76)</f>
      </c>
      <c r="S139" s="170">
        <f>T(DIC!N$76)</f>
      </c>
      <c r="T139" s="174">
        <f>N(+DIC!O$76)</f>
        <v>0</v>
      </c>
      <c r="U139" s="170">
        <f>N(+DIC!P$76)</f>
        <v>0</v>
      </c>
      <c r="V139" s="170">
        <f>N(+DIC!Q$76)</f>
        <v>3</v>
      </c>
      <c r="W139" s="175">
        <f>N(+DIC!R$76)</f>
        <v>0</v>
      </c>
      <c r="X139" s="175">
        <f>N(+DIC!S$76)</f>
        <v>0</v>
      </c>
      <c r="Y139" s="175">
        <f>N(+DIC!T$76)</f>
        <v>0</v>
      </c>
      <c r="Z139" s="175">
        <f>N(+DIC!U$76)</f>
        <v>0</v>
      </c>
      <c r="AA139" s="175">
        <f>N(+DIC!W$76)</f>
        <v>0</v>
      </c>
      <c r="AB139" s="175">
        <f>N(+DIC!X$76)</f>
        <v>0</v>
      </c>
      <c r="AC139" s="169">
        <f>T(DIC!AB$76)</f>
      </c>
      <c r="AD139" s="40"/>
      <c r="AE139" s="150"/>
      <c r="AF139" s="150"/>
      <c r="AG139" s="150"/>
    </row>
    <row r="140" spans="1:33" ht="24.75" customHeight="1">
      <c r="A140" s="467" t="s">
        <v>315</v>
      </c>
      <c r="B140" s="162">
        <f>N(+DDJJ_CUAT_PAR!$G$30)</f>
        <v>0</v>
      </c>
      <c r="C140" s="162">
        <f>T(+DDJJ_CUAT_PAR!$M$30)</f>
      </c>
      <c r="D140" s="162" t="str">
        <f>T(DIC!AA$2)</f>
        <v>X</v>
      </c>
      <c r="E140" s="162">
        <f>T(DIC!AA$3)</f>
      </c>
      <c r="F140" s="170">
        <f>N(+DIC!A$77)</f>
        <v>31</v>
      </c>
      <c r="G140" s="170">
        <f>T(+DIC!B$77)</f>
      </c>
      <c r="H140" s="171">
        <f>N(+DIC!C$77)</f>
        <v>0</v>
      </c>
      <c r="I140" s="170">
        <f>T(+DIC!D$77)</f>
      </c>
      <c r="J140" s="172">
        <f>N(+DIC!E$77)</f>
        <v>0</v>
      </c>
      <c r="K140" s="170">
        <f>T(+DIC!F$77)</f>
      </c>
      <c r="L140" s="169">
        <f>T(DIC!G$77)</f>
      </c>
      <c r="M140" s="172">
        <f>N(+DIC!H$77)</f>
        <v>0</v>
      </c>
      <c r="N140" s="173">
        <f>N(DIC!I$77)</f>
        <v>0</v>
      </c>
      <c r="O140" s="169">
        <f>N(DIC!J$77)</f>
        <v>0</v>
      </c>
      <c r="P140" s="169">
        <f>N(DIC!K$77)</f>
        <v>0</v>
      </c>
      <c r="Q140" s="169">
        <f>T(DIC!L$77)</f>
      </c>
      <c r="R140" s="170">
        <f>T(+DIC!M$77)</f>
      </c>
      <c r="S140" s="170">
        <f>T(DIC!N$77)</f>
      </c>
      <c r="T140" s="174">
        <f>N(+DIC!O$77)</f>
        <v>0</v>
      </c>
      <c r="U140" s="170">
        <f>N(+DIC!P$77)</f>
        <v>0</v>
      </c>
      <c r="V140" s="170">
        <f>N(+DIC!Q$77)</f>
        <v>3</v>
      </c>
      <c r="W140" s="175">
        <f>N(+DIC!R$77)</f>
        <v>0</v>
      </c>
      <c r="X140" s="175">
        <f>N(+DIC!S$77)</f>
        <v>0</v>
      </c>
      <c r="Y140" s="175">
        <f>N(+DIC!T$77)</f>
        <v>0</v>
      </c>
      <c r="Z140" s="175">
        <f>N(+DIC!U$77)</f>
        <v>0</v>
      </c>
      <c r="AA140" s="175">
        <f>N(+DIC!W$77)</f>
        <v>0</v>
      </c>
      <c r="AB140" s="175">
        <f>N(+DIC!X$77)</f>
        <v>0</v>
      </c>
      <c r="AC140" s="169">
        <f>T(DIC!AB$77)</f>
      </c>
      <c r="AD140" s="40"/>
      <c r="AE140" s="150"/>
      <c r="AF140" s="150"/>
      <c r="AG140" s="150"/>
    </row>
    <row r="141" spans="1:33" ht="24.75" customHeight="1">
      <c r="A141" s="467" t="s">
        <v>315</v>
      </c>
      <c r="B141" s="162">
        <f>N(+DDJJ_CUAT_PAR!$G$30)</f>
        <v>0</v>
      </c>
      <c r="C141" s="162">
        <f>T(+DDJJ_CUAT_PAR!$M$30)</f>
      </c>
      <c r="D141" s="162" t="str">
        <f>T(DIC!AA$2)</f>
        <v>X</v>
      </c>
      <c r="E141" s="162">
        <f>T(DIC!AA$3)</f>
      </c>
      <c r="F141" s="170">
        <f>N(+DIC!A$78)</f>
        <v>32</v>
      </c>
      <c r="G141" s="170">
        <f>T(+DIC!B$78)</f>
      </c>
      <c r="H141" s="171">
        <f>N(+DIC!C$78)</f>
        <v>0</v>
      </c>
      <c r="I141" s="170">
        <f>T(+DIC!D$78)</f>
      </c>
      <c r="J141" s="172">
        <f>N(+DIC!E$78)</f>
        <v>0</v>
      </c>
      <c r="K141" s="170">
        <f>T(+DIC!F$78)</f>
      </c>
      <c r="L141" s="169">
        <f>T(DIC!G$78)</f>
      </c>
      <c r="M141" s="172">
        <f>N(+DIC!H$78)</f>
        <v>0</v>
      </c>
      <c r="N141" s="173">
        <f>N(DIC!I$78)</f>
        <v>0</v>
      </c>
      <c r="O141" s="169">
        <f>N(DIC!J$78)</f>
        <v>0</v>
      </c>
      <c r="P141" s="169">
        <f>N(DIC!K$78)</f>
        <v>0</v>
      </c>
      <c r="Q141" s="169">
        <f>T(DIC!L$78)</f>
      </c>
      <c r="R141" s="170">
        <f>T(+DIC!M$78)</f>
      </c>
      <c r="S141" s="170">
        <f>T(DIC!N$78)</f>
      </c>
      <c r="T141" s="174">
        <f>N(+DIC!O$78)</f>
        <v>0</v>
      </c>
      <c r="U141" s="170">
        <f>N(+DIC!P$78)</f>
        <v>0</v>
      </c>
      <c r="V141" s="170">
        <f>N(+DIC!Q$78)</f>
        <v>3</v>
      </c>
      <c r="W141" s="175">
        <f>N(+DIC!R$78)</f>
        <v>0</v>
      </c>
      <c r="X141" s="175">
        <f>N(+DIC!S$78)</f>
        <v>0</v>
      </c>
      <c r="Y141" s="175">
        <f>N(+DIC!T$78)</f>
        <v>0</v>
      </c>
      <c r="Z141" s="175">
        <f>N(+DIC!U$78)</f>
        <v>0</v>
      </c>
      <c r="AA141" s="175">
        <f>N(+DIC!W$78)</f>
        <v>0</v>
      </c>
      <c r="AB141" s="175">
        <f>N(+DIC!X$78)</f>
        <v>0</v>
      </c>
      <c r="AC141" s="169">
        <f>T(DIC!AB$78)</f>
      </c>
      <c r="AD141" s="40"/>
      <c r="AE141" s="150"/>
      <c r="AF141" s="150"/>
      <c r="AG141" s="150"/>
    </row>
    <row r="142" spans="1:33" ht="24.75" customHeight="1">
      <c r="A142" s="467" t="s">
        <v>315</v>
      </c>
      <c r="B142" s="162">
        <f>N(+DDJJ_CUAT_PAR!$G$30)</f>
        <v>0</v>
      </c>
      <c r="C142" s="162">
        <f>T(+DDJJ_CUAT_PAR!$M$30)</f>
      </c>
      <c r="D142" s="162" t="str">
        <f>T(DIC!AA$2)</f>
        <v>X</v>
      </c>
      <c r="E142" s="162">
        <f>T(DIC!AA$3)</f>
      </c>
      <c r="F142" s="170">
        <f>N(+DIC!A$79)</f>
        <v>33</v>
      </c>
      <c r="G142" s="170">
        <f>T(+DIC!B$79)</f>
      </c>
      <c r="H142" s="171">
        <f>N(+DIC!C$79)</f>
        <v>0</v>
      </c>
      <c r="I142" s="170">
        <f>T(+DIC!D$79)</f>
      </c>
      <c r="J142" s="172">
        <f>N(+DIC!E$79)</f>
        <v>0</v>
      </c>
      <c r="K142" s="170">
        <f>T(+DIC!F$79)</f>
      </c>
      <c r="L142" s="169">
        <f>T(DIC!G$79)</f>
      </c>
      <c r="M142" s="172">
        <f>N(+DIC!H$79)</f>
        <v>0</v>
      </c>
      <c r="N142" s="173">
        <f>N(DIC!I$79)</f>
        <v>0</v>
      </c>
      <c r="O142" s="169">
        <f>N(DIC!J$79)</f>
        <v>0</v>
      </c>
      <c r="P142" s="169">
        <f>N(DIC!K$79)</f>
        <v>0</v>
      </c>
      <c r="Q142" s="169">
        <f>T(DIC!L$79)</f>
      </c>
      <c r="R142" s="170">
        <f>T(+DIC!M$79)</f>
      </c>
      <c r="S142" s="170">
        <f>T(DIC!N$79)</f>
      </c>
      <c r="T142" s="174">
        <f>N(+DIC!O$79)</f>
        <v>0</v>
      </c>
      <c r="U142" s="170">
        <f>N(+DIC!P$79)</f>
        <v>0</v>
      </c>
      <c r="V142" s="170">
        <f>N(+DIC!Q$79)</f>
        <v>3</v>
      </c>
      <c r="W142" s="175">
        <f>N(+DIC!R$79)</f>
        <v>0</v>
      </c>
      <c r="X142" s="175">
        <f>N(+DIC!S$79)</f>
        <v>0</v>
      </c>
      <c r="Y142" s="175">
        <f>N(+DIC!T$79)</f>
        <v>0</v>
      </c>
      <c r="Z142" s="175">
        <f>N(+DIC!U$79)</f>
        <v>0</v>
      </c>
      <c r="AA142" s="175">
        <f>N(+DIC!W$79)</f>
        <v>0</v>
      </c>
      <c r="AB142" s="175">
        <f>N(+DIC!X$79)</f>
        <v>0</v>
      </c>
      <c r="AC142" s="169">
        <f>T(DIC!AB$79)</f>
      </c>
      <c r="AD142" s="40"/>
      <c r="AE142" s="150"/>
      <c r="AF142" s="150"/>
      <c r="AG142" s="150"/>
    </row>
    <row r="143" spans="1:33" ht="24.75" customHeight="1">
      <c r="A143" s="467" t="s">
        <v>315</v>
      </c>
      <c r="B143" s="162">
        <f>N(+DDJJ_CUAT_PAR!$G$30)</f>
        <v>0</v>
      </c>
      <c r="C143" s="162">
        <f>T(+DDJJ_CUAT_PAR!$M$30)</f>
      </c>
      <c r="D143" s="162" t="str">
        <f>T(DIC!AA$2)</f>
        <v>X</v>
      </c>
      <c r="E143" s="162">
        <f>T(DIC!AA$3)</f>
      </c>
      <c r="F143" s="170">
        <f>N(+DIC!A$80)</f>
        <v>34</v>
      </c>
      <c r="G143" s="170">
        <f>T(+DIC!B$80)</f>
      </c>
      <c r="H143" s="171">
        <f>N(+DIC!C$80)</f>
        <v>0</v>
      </c>
      <c r="I143" s="170">
        <f>T(+DIC!D$80)</f>
      </c>
      <c r="J143" s="172">
        <f>N(+DIC!E$80)</f>
        <v>0</v>
      </c>
      <c r="K143" s="170">
        <f>T(+DIC!F$80)</f>
      </c>
      <c r="L143" s="169">
        <f>T(DIC!G$80)</f>
      </c>
      <c r="M143" s="172">
        <f>N(+DIC!H$80)</f>
        <v>0</v>
      </c>
      <c r="N143" s="173">
        <f>N(DIC!I$80)</f>
        <v>0</v>
      </c>
      <c r="O143" s="169">
        <f>N(DIC!J$80)</f>
        <v>0</v>
      </c>
      <c r="P143" s="169">
        <f>N(DIC!K$80)</f>
        <v>0</v>
      </c>
      <c r="Q143" s="169">
        <f>T(DIC!L$80)</f>
      </c>
      <c r="R143" s="170">
        <f>T(+DIC!M$80)</f>
      </c>
      <c r="S143" s="170">
        <f>T(DIC!N$80)</f>
      </c>
      <c r="T143" s="174">
        <f>N(+DIC!O$80)</f>
        <v>0</v>
      </c>
      <c r="U143" s="170">
        <f>N(+DIC!P$80)</f>
        <v>0</v>
      </c>
      <c r="V143" s="170">
        <f>N(+DIC!Q$80)</f>
        <v>3</v>
      </c>
      <c r="W143" s="175">
        <f>N(+DIC!R$80)</f>
        <v>0</v>
      </c>
      <c r="X143" s="175">
        <f>N(+DIC!S$80)</f>
        <v>0</v>
      </c>
      <c r="Y143" s="175">
        <f>N(+DIC!T$80)</f>
        <v>0</v>
      </c>
      <c r="Z143" s="175">
        <f>N(+DIC!U$80)</f>
        <v>0</v>
      </c>
      <c r="AA143" s="175">
        <f>N(+DIC!W$80)</f>
        <v>0</v>
      </c>
      <c r="AB143" s="175">
        <f>N(+DIC!X$80)</f>
        <v>0</v>
      </c>
      <c r="AC143" s="169">
        <f>T(DIC!AB$80)</f>
      </c>
      <c r="AD143" s="40"/>
      <c r="AE143" s="150"/>
      <c r="AF143" s="150"/>
      <c r="AG143" s="150"/>
    </row>
    <row r="144" spans="1:33" ht="24.75" customHeight="1">
      <c r="A144" s="467" t="s">
        <v>315</v>
      </c>
      <c r="B144" s="162">
        <f>N(+DDJJ_CUAT_PAR!$G$30)</f>
        <v>0</v>
      </c>
      <c r="C144" s="162">
        <f>T(+DDJJ_CUAT_PAR!$M$30)</f>
      </c>
      <c r="D144" s="162" t="str">
        <f>T(DIC!AA$2)</f>
        <v>X</v>
      </c>
      <c r="E144" s="162">
        <f>T(DIC!AA$3)</f>
      </c>
      <c r="F144" s="170">
        <f>N(+DIC!A$81)</f>
        <v>35</v>
      </c>
      <c r="G144" s="170">
        <f>T(+DIC!B$81)</f>
      </c>
      <c r="H144" s="171">
        <f>N(+DIC!C$81)</f>
        <v>0</v>
      </c>
      <c r="I144" s="170">
        <f>T(+DIC!D$81)</f>
      </c>
      <c r="J144" s="172">
        <f>N(+DIC!E$81)</f>
        <v>0</v>
      </c>
      <c r="K144" s="170">
        <f>T(+DIC!F$81)</f>
      </c>
      <c r="L144" s="169">
        <f>T(DIC!G$81)</f>
      </c>
      <c r="M144" s="172">
        <f>N(+DIC!H$81)</f>
        <v>0</v>
      </c>
      <c r="N144" s="173">
        <f>N(DIC!I$81)</f>
        <v>0</v>
      </c>
      <c r="O144" s="169">
        <f>N(DIC!J$81)</f>
        <v>0</v>
      </c>
      <c r="P144" s="169">
        <f>N(DIC!K$81)</f>
        <v>0</v>
      </c>
      <c r="Q144" s="169">
        <f>T(DIC!L$81)</f>
      </c>
      <c r="R144" s="170">
        <f>T(+DIC!M$81)</f>
      </c>
      <c r="S144" s="170">
        <f>T(DIC!N$81)</f>
      </c>
      <c r="T144" s="174">
        <f>N(+DIC!O$81)</f>
        <v>0</v>
      </c>
      <c r="U144" s="170">
        <f>N(+DIC!P$81)</f>
        <v>0</v>
      </c>
      <c r="V144" s="170">
        <f>N(+DIC!Q$81)</f>
        <v>3</v>
      </c>
      <c r="W144" s="175">
        <f>N(+DIC!R$81)</f>
        <v>0</v>
      </c>
      <c r="X144" s="175">
        <f>N(+DIC!S$81)</f>
        <v>0</v>
      </c>
      <c r="Y144" s="175">
        <f>N(+DIC!T$81)</f>
        <v>0</v>
      </c>
      <c r="Z144" s="175">
        <f>N(+DIC!U$81)</f>
        <v>0</v>
      </c>
      <c r="AA144" s="175">
        <f>N(+DIC!W$81)</f>
        <v>0</v>
      </c>
      <c r="AB144" s="175">
        <f>N(+DIC!X$81)</f>
        <v>0</v>
      </c>
      <c r="AC144" s="169">
        <f>T(DIC!AB$81)</f>
      </c>
      <c r="AD144" s="40"/>
      <c r="AE144" s="150"/>
      <c r="AF144" s="150"/>
      <c r="AG144" s="150"/>
    </row>
    <row r="145" spans="1:33" ht="24.75" customHeight="1">
      <c r="A145" s="467" t="s">
        <v>315</v>
      </c>
      <c r="B145" s="162">
        <f>N(+DDJJ_CUAT_PAR!$G$30)</f>
        <v>0</v>
      </c>
      <c r="C145" s="162">
        <f>T(+DDJJ_CUAT_PAR!$M$30)</f>
      </c>
      <c r="D145" s="162" t="str">
        <f>T(DIC!AA$2)</f>
        <v>X</v>
      </c>
      <c r="E145" s="162">
        <f>T(DIC!AA$3)</f>
      </c>
      <c r="F145" s="170">
        <f>N(+DIC!A$82)</f>
        <v>36</v>
      </c>
      <c r="G145" s="170">
        <f>T(+DIC!B$82)</f>
      </c>
      <c r="H145" s="171">
        <f>N(+DIC!C$82)</f>
        <v>0</v>
      </c>
      <c r="I145" s="170">
        <f>T(+DIC!D$82)</f>
      </c>
      <c r="J145" s="172">
        <f>N(+DIC!E$82)</f>
        <v>0</v>
      </c>
      <c r="K145" s="170">
        <f>T(+DIC!F$82)</f>
      </c>
      <c r="L145" s="169">
        <f>T(DIC!G$82)</f>
      </c>
      <c r="M145" s="172">
        <f>N(+DIC!H$82)</f>
        <v>0</v>
      </c>
      <c r="N145" s="173">
        <f>N(DIC!I$82)</f>
        <v>0</v>
      </c>
      <c r="O145" s="169">
        <f>N(DIC!J$82)</f>
        <v>0</v>
      </c>
      <c r="P145" s="169">
        <f>N(DIC!K$82)</f>
        <v>0</v>
      </c>
      <c r="Q145" s="169">
        <f>T(DIC!L$82)</f>
      </c>
      <c r="R145" s="170">
        <f>T(+DIC!M$82)</f>
      </c>
      <c r="S145" s="170">
        <f>T(DIC!N$82)</f>
      </c>
      <c r="T145" s="174">
        <f>N(+DIC!O$82)</f>
        <v>0</v>
      </c>
      <c r="U145" s="170">
        <f>N(+DIC!P$82)</f>
        <v>0</v>
      </c>
      <c r="V145" s="170">
        <f>N(+DIC!Q$82)</f>
        <v>3</v>
      </c>
      <c r="W145" s="175">
        <f>N(+DIC!R$82)</f>
        <v>0</v>
      </c>
      <c r="X145" s="175">
        <f>N(+DIC!S$82)</f>
        <v>0</v>
      </c>
      <c r="Y145" s="175">
        <f>N(+DIC!T$82)</f>
        <v>0</v>
      </c>
      <c r="Z145" s="175">
        <f>N(+DIC!U$82)</f>
        <v>0</v>
      </c>
      <c r="AA145" s="175">
        <f>N(+DIC!W$82)</f>
        <v>0</v>
      </c>
      <c r="AB145" s="175">
        <f>N(+DIC!X$82)</f>
        <v>0</v>
      </c>
      <c r="AC145" s="169">
        <f>T(DIC!AB$82)</f>
      </c>
      <c r="AD145" s="40"/>
      <c r="AE145" s="150"/>
      <c r="AF145" s="150"/>
      <c r="AG145" s="150"/>
    </row>
    <row r="146" spans="1:33" ht="24.75" customHeight="1">
      <c r="A146" s="467" t="s">
        <v>316</v>
      </c>
      <c r="B146" s="162">
        <f>N(+DDJJ_CUAT_PAR!$G$30)</f>
        <v>0</v>
      </c>
      <c r="C146" s="162">
        <f>T(+DDJJ_CUAT_PAR!$M$30)</f>
      </c>
      <c r="D146" s="162" t="str">
        <f>T(SACDIC!AA$2)</f>
        <v>X</v>
      </c>
      <c r="E146" s="162">
        <f>T(SACDIC!AA$3)</f>
      </c>
      <c r="F146" s="170">
        <f>N(+SACDIC!A$14)</f>
        <v>1</v>
      </c>
      <c r="G146" s="170">
        <f>T(+SACDIC!B$14)</f>
      </c>
      <c r="H146" s="171">
        <f>N(+SACDIC!C$14)</f>
        <v>0</v>
      </c>
      <c r="I146" s="170">
        <f>T(+SACDIC!D$14)</f>
      </c>
      <c r="J146" s="172">
        <f>N(+SACDIC!E$14)</f>
        <v>0</v>
      </c>
      <c r="K146" s="170">
        <f>T(+SACDIC!F$14)</f>
      </c>
      <c r="L146" s="169">
        <f>T(SACDIC!G$14)</f>
      </c>
      <c r="M146" s="172">
        <f>N(+SACDIC!H$14)</f>
        <v>0</v>
      </c>
      <c r="N146" s="173">
        <f>N(SACDIC!I$14)</f>
        <v>0</v>
      </c>
      <c r="O146" s="169">
        <f>N(SACDIC!J$14)</f>
        <v>0</v>
      </c>
      <c r="P146" s="169">
        <f>N(SACDIC!K$14)</f>
        <v>0</v>
      </c>
      <c r="Q146" s="169">
        <f>T(SACDIC!L$14)</f>
      </c>
      <c r="R146" s="170">
        <f>T(+SACDIC!M$14)</f>
      </c>
      <c r="S146" s="170">
        <f>T(SACDIC!N$14)</f>
      </c>
      <c r="T146" s="174">
        <f>N(+SACDIC!O$14)</f>
        <v>0</v>
      </c>
      <c r="U146" s="170">
        <f>N(+SACDIC!P$14)</f>
        <v>0</v>
      </c>
      <c r="V146" s="170">
        <f>N(+SACDIC!Q$14)</f>
        <v>3</v>
      </c>
      <c r="W146" s="175">
        <f>N(+SACDIC!R$14)</f>
        <v>0</v>
      </c>
      <c r="X146" s="175">
        <f>N(+SACDIC!S$14)</f>
        <v>0</v>
      </c>
      <c r="Y146" s="175">
        <f>N(+SACDIC!T$14)</f>
        <v>0</v>
      </c>
      <c r="Z146" s="175">
        <f>N(+SACDIC!U$14)</f>
        <v>0</v>
      </c>
      <c r="AA146" s="175">
        <f>N(+SACDIC!W$14)</f>
        <v>0</v>
      </c>
      <c r="AB146" s="175">
        <f>N(+SACDIC!X$14)</f>
        <v>0</v>
      </c>
      <c r="AC146" s="169">
        <f>T(SACDIC!AB$14)</f>
      </c>
      <c r="AD146" s="40"/>
      <c r="AE146" s="150"/>
      <c r="AF146" s="150"/>
      <c r="AG146" s="150"/>
    </row>
    <row r="147" spans="1:33" ht="24.75" customHeight="1">
      <c r="A147" s="467" t="s">
        <v>316</v>
      </c>
      <c r="B147" s="162">
        <f>N(+DDJJ_CUAT_PAR!$G$30)</f>
        <v>0</v>
      </c>
      <c r="C147" s="162">
        <f>T(+DDJJ_CUAT_PAR!$M$30)</f>
      </c>
      <c r="D147" s="162" t="str">
        <f>T(SACDIC!AA$2)</f>
        <v>X</v>
      </c>
      <c r="E147" s="162">
        <f>T(SACDIC!AA$3)</f>
      </c>
      <c r="F147" s="170">
        <f>N(+SACDIC!A$15)</f>
        <v>2</v>
      </c>
      <c r="G147" s="170">
        <f>T(+SACDIC!B$15)</f>
      </c>
      <c r="H147" s="171">
        <f>N(+SACDIC!C$15)</f>
        <v>0</v>
      </c>
      <c r="I147" s="170">
        <f>T(+SACDIC!D$15)</f>
      </c>
      <c r="J147" s="172">
        <f>N(+SACDIC!E$15)</f>
        <v>0</v>
      </c>
      <c r="K147" s="170">
        <f>T(+SACDIC!F$15)</f>
      </c>
      <c r="L147" s="169">
        <f>T(SACDIC!G$15)</f>
      </c>
      <c r="M147" s="172">
        <f>N(+SACDIC!H$15)</f>
        <v>0</v>
      </c>
      <c r="N147" s="173">
        <f>N(SACDIC!I$15)</f>
        <v>0</v>
      </c>
      <c r="O147" s="169">
        <f>N(SACDIC!J$15)</f>
        <v>0</v>
      </c>
      <c r="P147" s="169">
        <f>N(SACDIC!K$15)</f>
        <v>0</v>
      </c>
      <c r="Q147" s="169">
        <f>T(SACDIC!L$15)</f>
      </c>
      <c r="R147" s="170">
        <f>T(+SACDIC!M$15)</f>
      </c>
      <c r="S147" s="170">
        <f>T(SACDIC!N$15)</f>
      </c>
      <c r="T147" s="174">
        <f>N(+SACDIC!O$15)</f>
        <v>0</v>
      </c>
      <c r="U147" s="170">
        <f>N(+SACDIC!P$15)</f>
        <v>0</v>
      </c>
      <c r="V147" s="170">
        <f>N(+SACDIC!Q$15)</f>
        <v>3</v>
      </c>
      <c r="W147" s="175">
        <f>N(+SACDIC!R$15)</f>
        <v>0</v>
      </c>
      <c r="X147" s="175">
        <f>N(+SACDIC!S$15)</f>
        <v>0</v>
      </c>
      <c r="Y147" s="175">
        <f>N(+SACDIC!T$15)</f>
        <v>0</v>
      </c>
      <c r="Z147" s="175">
        <f>N(+SACDIC!U$15)</f>
        <v>0</v>
      </c>
      <c r="AA147" s="175">
        <f>N(+SACDIC!W$15)</f>
        <v>0</v>
      </c>
      <c r="AB147" s="175">
        <f>N(+SACDIC!X$15)</f>
        <v>0</v>
      </c>
      <c r="AC147" s="169">
        <f>T(SACDIC!AB$15)</f>
      </c>
      <c r="AD147" s="40"/>
      <c r="AE147" s="150"/>
      <c r="AF147" s="150"/>
      <c r="AG147" s="150"/>
    </row>
    <row r="148" spans="1:33" ht="24.75" customHeight="1">
      <c r="A148" s="467" t="s">
        <v>316</v>
      </c>
      <c r="B148" s="162">
        <f>N(+DDJJ_CUAT_PAR!$G$30)</f>
        <v>0</v>
      </c>
      <c r="C148" s="162">
        <f>T(+DDJJ_CUAT_PAR!$M$30)</f>
      </c>
      <c r="D148" s="162" t="str">
        <f>T(SACDIC!AA$2)</f>
        <v>X</v>
      </c>
      <c r="E148" s="162">
        <f>T(SACDIC!AA$3)</f>
      </c>
      <c r="F148" s="170">
        <f>N(+SACDIC!A$16)</f>
        <v>3</v>
      </c>
      <c r="G148" s="170">
        <f>T(+SACDIC!B$16)</f>
      </c>
      <c r="H148" s="171">
        <f>N(+SACDIC!C$16)</f>
        <v>0</v>
      </c>
      <c r="I148" s="170">
        <f>T(+SACDIC!D$16)</f>
      </c>
      <c r="J148" s="172">
        <f>N(+SACDIC!E$16)</f>
        <v>0</v>
      </c>
      <c r="K148" s="170">
        <f>T(+SACDIC!F$16)</f>
      </c>
      <c r="L148" s="169">
        <f>T(SACDIC!G$16)</f>
      </c>
      <c r="M148" s="172">
        <f>N(+SACDIC!H$16)</f>
        <v>0</v>
      </c>
      <c r="N148" s="173">
        <f>N(SACDIC!I$16)</f>
        <v>0</v>
      </c>
      <c r="O148" s="169">
        <f>N(SACDIC!J$16)</f>
        <v>0</v>
      </c>
      <c r="P148" s="169">
        <f>N(SACDIC!K$16)</f>
        <v>0</v>
      </c>
      <c r="Q148" s="169">
        <f>T(SACDIC!L$16)</f>
      </c>
      <c r="R148" s="170">
        <f>T(+SACDIC!M$16)</f>
      </c>
      <c r="S148" s="170">
        <f>T(SACDIC!N$16)</f>
      </c>
      <c r="T148" s="174">
        <f>N(+SACDIC!O$16)</f>
        <v>0</v>
      </c>
      <c r="U148" s="170">
        <f>N(+SACDIC!P$16)</f>
        <v>0</v>
      </c>
      <c r="V148" s="170">
        <f>N(+SACDIC!Q$16)</f>
        <v>3</v>
      </c>
      <c r="W148" s="175">
        <f>N(+SACDIC!R$16)</f>
        <v>0</v>
      </c>
      <c r="X148" s="175">
        <f>N(+SACDIC!S$16)</f>
        <v>0</v>
      </c>
      <c r="Y148" s="175">
        <f>N(+SACDIC!T$16)</f>
        <v>0</v>
      </c>
      <c r="Z148" s="175">
        <f>N(+SACDIC!U$16)</f>
        <v>0</v>
      </c>
      <c r="AA148" s="175">
        <f>N(+SACDIC!W$16)</f>
        <v>0</v>
      </c>
      <c r="AB148" s="175">
        <f>N(+SACDIC!X$16)</f>
        <v>0</v>
      </c>
      <c r="AC148" s="169">
        <f>T(SACDIC!AB$16)</f>
      </c>
      <c r="AD148" s="40"/>
      <c r="AE148" s="150"/>
      <c r="AF148" s="150"/>
      <c r="AG148" s="150"/>
    </row>
    <row r="149" spans="1:33" ht="24.75" customHeight="1">
      <c r="A149" s="467" t="s">
        <v>316</v>
      </c>
      <c r="B149" s="162">
        <f>N(+DDJJ_CUAT_PAR!$G$30)</f>
        <v>0</v>
      </c>
      <c r="C149" s="162">
        <f>T(+DDJJ_CUAT_PAR!$M$30)</f>
      </c>
      <c r="D149" s="162" t="str">
        <f>T(SACDIC!AA$2)</f>
        <v>X</v>
      </c>
      <c r="E149" s="162">
        <f>T(SACDIC!AA$3)</f>
      </c>
      <c r="F149" s="170">
        <f>N(+SACDIC!A$17)</f>
        <v>4</v>
      </c>
      <c r="G149" s="170">
        <f>T(+SACDIC!B$17)</f>
      </c>
      <c r="H149" s="171">
        <f>N(+SACDIC!C$17)</f>
        <v>0</v>
      </c>
      <c r="I149" s="170">
        <f>T(+SACDIC!D$17)</f>
      </c>
      <c r="J149" s="172">
        <f>N(+SACDIC!E$17)</f>
        <v>0</v>
      </c>
      <c r="K149" s="170">
        <f>T(+SACDIC!F$17)</f>
      </c>
      <c r="L149" s="169">
        <f>T(SACDIC!G$17)</f>
      </c>
      <c r="M149" s="172">
        <f>N(+SACDIC!H$17)</f>
        <v>0</v>
      </c>
      <c r="N149" s="173">
        <f>N(SACDIC!I$17)</f>
        <v>0</v>
      </c>
      <c r="O149" s="169">
        <f>N(SACDIC!J$17)</f>
        <v>0</v>
      </c>
      <c r="P149" s="169">
        <f>N(SACDIC!K$17)</f>
        <v>0</v>
      </c>
      <c r="Q149" s="169">
        <f>T(SACDIC!L$17)</f>
      </c>
      <c r="R149" s="170">
        <f>T(+SACDIC!M$17)</f>
      </c>
      <c r="S149" s="170">
        <f>T(SACDIC!N$17)</f>
      </c>
      <c r="T149" s="174">
        <f>N(+SACDIC!O$17)</f>
        <v>0</v>
      </c>
      <c r="U149" s="170">
        <f>N(+SACDIC!P$17)</f>
        <v>0</v>
      </c>
      <c r="V149" s="170">
        <f>N(+SACDIC!Q$17)</f>
        <v>3</v>
      </c>
      <c r="W149" s="175">
        <f>N(+SACDIC!R$17)</f>
        <v>0</v>
      </c>
      <c r="X149" s="175">
        <f>N(+SACDIC!S$17)</f>
        <v>0</v>
      </c>
      <c r="Y149" s="175">
        <f>N(+SACDIC!T$17)</f>
        <v>0</v>
      </c>
      <c r="Z149" s="175">
        <f>N(+SACDIC!U$17)</f>
        <v>0</v>
      </c>
      <c r="AA149" s="175">
        <f>N(+SACDIC!W$17)</f>
        <v>0</v>
      </c>
      <c r="AB149" s="175">
        <f>N(+SACDIC!X$17)</f>
        <v>0</v>
      </c>
      <c r="AC149" s="169">
        <f>T(SACDIC!AB$17)</f>
      </c>
      <c r="AD149" s="40"/>
      <c r="AE149" s="150"/>
      <c r="AF149" s="150"/>
      <c r="AG149" s="150"/>
    </row>
    <row r="150" spans="1:33" ht="24.75" customHeight="1">
      <c r="A150" s="467" t="s">
        <v>316</v>
      </c>
      <c r="B150" s="162">
        <f>N(+DDJJ_CUAT_PAR!$G$30)</f>
        <v>0</v>
      </c>
      <c r="C150" s="162">
        <f>T(+DDJJ_CUAT_PAR!$M$30)</f>
      </c>
      <c r="D150" s="162" t="str">
        <f>T(SACDIC!AA$2)</f>
        <v>X</v>
      </c>
      <c r="E150" s="162">
        <f>T(SACDIC!AA$3)</f>
      </c>
      <c r="F150" s="170">
        <f>N(+SACDIC!A$18)</f>
        <v>5</v>
      </c>
      <c r="G150" s="170">
        <f>T(+SACDIC!B$18)</f>
      </c>
      <c r="H150" s="171">
        <f>N(+SACDIC!C$18)</f>
        <v>0</v>
      </c>
      <c r="I150" s="170">
        <f>T(+SACDIC!D$18)</f>
      </c>
      <c r="J150" s="172">
        <f>N(+SACDIC!E$18)</f>
        <v>0</v>
      </c>
      <c r="K150" s="170">
        <f>T(+SACDIC!F$18)</f>
      </c>
      <c r="L150" s="169">
        <f>T(SACDIC!G$18)</f>
      </c>
      <c r="M150" s="172">
        <f>N(+SACDIC!H$18)</f>
        <v>0</v>
      </c>
      <c r="N150" s="173">
        <f>N(SACDIC!I$18)</f>
        <v>0</v>
      </c>
      <c r="O150" s="169">
        <f>N(SACDIC!J$18)</f>
        <v>0</v>
      </c>
      <c r="P150" s="169">
        <f>N(SACDIC!K$18)</f>
        <v>0</v>
      </c>
      <c r="Q150" s="169">
        <f>T(SACDIC!L$18)</f>
      </c>
      <c r="R150" s="170">
        <f>T(+SACDIC!M$18)</f>
      </c>
      <c r="S150" s="170">
        <f>T(SACDIC!N$18)</f>
      </c>
      <c r="T150" s="174">
        <f>N(+SACDIC!O$18)</f>
        <v>0</v>
      </c>
      <c r="U150" s="170">
        <f>N(+SACDIC!P$18)</f>
        <v>0</v>
      </c>
      <c r="V150" s="170">
        <f>N(+SACDIC!Q$18)</f>
        <v>3</v>
      </c>
      <c r="W150" s="175">
        <f>N(+SACDIC!R$18)</f>
        <v>0</v>
      </c>
      <c r="X150" s="175">
        <f>N(+SACDIC!S$18)</f>
        <v>0</v>
      </c>
      <c r="Y150" s="175">
        <f>N(+SACDIC!T$18)</f>
        <v>0</v>
      </c>
      <c r="Z150" s="175">
        <f>N(+SACDIC!U$18)</f>
        <v>0</v>
      </c>
      <c r="AA150" s="175">
        <f>N(+SACDIC!W$18)</f>
        <v>0</v>
      </c>
      <c r="AB150" s="175">
        <f>N(+SACDIC!X$18)</f>
        <v>0</v>
      </c>
      <c r="AC150" s="169">
        <f>T(SACDIC!AB$18)</f>
      </c>
      <c r="AD150" s="40"/>
      <c r="AE150" s="150"/>
      <c r="AF150" s="150"/>
      <c r="AG150" s="150"/>
    </row>
    <row r="151" spans="1:33" ht="24.75" customHeight="1">
      <c r="A151" s="467" t="s">
        <v>316</v>
      </c>
      <c r="B151" s="162">
        <f>N(+DDJJ_CUAT_PAR!$G$30)</f>
        <v>0</v>
      </c>
      <c r="C151" s="162">
        <f>T(+DDJJ_CUAT_PAR!$M$30)</f>
      </c>
      <c r="D151" s="162" t="str">
        <f>T(SACDIC!AA$2)</f>
        <v>X</v>
      </c>
      <c r="E151" s="162">
        <f>T(SACDIC!AA$3)</f>
      </c>
      <c r="F151" s="170">
        <f>N(+SACDIC!A$19)</f>
        <v>6</v>
      </c>
      <c r="G151" s="170">
        <f>T(+SACDIC!B$19)</f>
      </c>
      <c r="H151" s="171">
        <f>N(+SACDIC!C$19)</f>
        <v>0</v>
      </c>
      <c r="I151" s="170">
        <f>T(+SACDIC!D$19)</f>
      </c>
      <c r="J151" s="172">
        <f>N(+SACDIC!E$19)</f>
        <v>0</v>
      </c>
      <c r="K151" s="170">
        <f>T(+SACDIC!F$19)</f>
      </c>
      <c r="L151" s="169">
        <f>T(SACDIC!G$19)</f>
      </c>
      <c r="M151" s="172">
        <f>N(+SACDIC!H$19)</f>
        <v>0</v>
      </c>
      <c r="N151" s="173">
        <f>N(SACDIC!I$19)</f>
        <v>0</v>
      </c>
      <c r="O151" s="169">
        <f>N(SACDIC!J$19)</f>
        <v>0</v>
      </c>
      <c r="P151" s="169">
        <f>N(SACDIC!K$19)</f>
        <v>0</v>
      </c>
      <c r="Q151" s="169">
        <f>T(SACDIC!L$19)</f>
      </c>
      <c r="R151" s="170">
        <f>T(+SACDIC!M$19)</f>
      </c>
      <c r="S151" s="170">
        <f>T(SACDIC!N$19)</f>
      </c>
      <c r="T151" s="174">
        <f>N(+SACDIC!O$19)</f>
        <v>0</v>
      </c>
      <c r="U151" s="170">
        <f>N(+SACDIC!P$19)</f>
        <v>0</v>
      </c>
      <c r="V151" s="170">
        <f>N(+SACDIC!Q$19)</f>
        <v>3</v>
      </c>
      <c r="W151" s="175">
        <f>N(+SACDIC!R$19)</f>
        <v>0</v>
      </c>
      <c r="X151" s="175">
        <f>N(+SACDIC!S$19)</f>
        <v>0</v>
      </c>
      <c r="Y151" s="175">
        <f>N(+SACDIC!T$19)</f>
        <v>0</v>
      </c>
      <c r="Z151" s="175">
        <f>N(+SACDIC!U$19)</f>
        <v>0</v>
      </c>
      <c r="AA151" s="175">
        <f>N(+SACDIC!W$19)</f>
        <v>0</v>
      </c>
      <c r="AB151" s="175">
        <f>N(+SACDIC!X$19)</f>
        <v>0</v>
      </c>
      <c r="AC151" s="169">
        <f>T(SACDIC!AB$19)</f>
      </c>
      <c r="AD151" s="40"/>
      <c r="AE151" s="150"/>
      <c r="AF151" s="150"/>
      <c r="AG151" s="150"/>
    </row>
    <row r="152" spans="1:33" ht="24.75" customHeight="1">
      <c r="A152" s="467" t="s">
        <v>316</v>
      </c>
      <c r="B152" s="162">
        <f>N(+DDJJ_CUAT_PAR!$G$30)</f>
        <v>0</v>
      </c>
      <c r="C152" s="162">
        <f>T(+DDJJ_CUAT_PAR!$M$30)</f>
      </c>
      <c r="D152" s="162" t="str">
        <f>T(SACDIC!AA$2)</f>
        <v>X</v>
      </c>
      <c r="E152" s="162">
        <f>T(SACDIC!AA$3)</f>
      </c>
      <c r="F152" s="170">
        <f>N(+SACDIC!A$20)</f>
        <v>7</v>
      </c>
      <c r="G152" s="170">
        <f>T(+SACDIC!B$20)</f>
      </c>
      <c r="H152" s="171">
        <f>N(+SACDIC!C$20)</f>
        <v>0</v>
      </c>
      <c r="I152" s="170">
        <f>T(+SACDIC!D$20)</f>
      </c>
      <c r="J152" s="172">
        <f>N(+SACDIC!E$20)</f>
        <v>0</v>
      </c>
      <c r="K152" s="170">
        <f>T(+SACDIC!F$20)</f>
      </c>
      <c r="L152" s="169">
        <f>T(SACDIC!G$20)</f>
      </c>
      <c r="M152" s="172">
        <f>N(+SACDIC!H$20)</f>
        <v>0</v>
      </c>
      <c r="N152" s="173">
        <f>N(SACDIC!I$20)</f>
        <v>0</v>
      </c>
      <c r="O152" s="169">
        <f>N(SACDIC!J$20)</f>
        <v>0</v>
      </c>
      <c r="P152" s="169">
        <f>N(SACDIC!K$20)</f>
        <v>0</v>
      </c>
      <c r="Q152" s="169">
        <f>T(SACDIC!L$20)</f>
      </c>
      <c r="R152" s="170">
        <f>T(+SACDIC!M$20)</f>
      </c>
      <c r="S152" s="170">
        <f>T(SACDIC!N$20)</f>
      </c>
      <c r="T152" s="174">
        <f>N(+SACDIC!O$20)</f>
        <v>0</v>
      </c>
      <c r="U152" s="170">
        <f>N(+SACDIC!P$20)</f>
        <v>0</v>
      </c>
      <c r="V152" s="170">
        <f>N(+SACDIC!Q$20)</f>
        <v>3</v>
      </c>
      <c r="W152" s="175">
        <f>N(+SACDIC!R$20)</f>
        <v>0</v>
      </c>
      <c r="X152" s="175">
        <f>N(+SACDIC!S$20)</f>
        <v>0</v>
      </c>
      <c r="Y152" s="175">
        <f>N(+SACDIC!T$20)</f>
        <v>0</v>
      </c>
      <c r="Z152" s="175">
        <f>N(+SACDIC!U$20)</f>
        <v>0</v>
      </c>
      <c r="AA152" s="175">
        <f>N(+SACDIC!W$20)</f>
        <v>0</v>
      </c>
      <c r="AB152" s="175">
        <f>N(+SACDIC!X$20)</f>
        <v>0</v>
      </c>
      <c r="AC152" s="169">
        <f>T(SACDIC!AB$20)</f>
      </c>
      <c r="AD152" s="40"/>
      <c r="AE152" s="150"/>
      <c r="AF152" s="150"/>
      <c r="AG152" s="150"/>
    </row>
    <row r="153" spans="1:33" ht="24.75" customHeight="1">
      <c r="A153" s="467" t="s">
        <v>316</v>
      </c>
      <c r="B153" s="162">
        <f>N(+DDJJ_CUAT_PAR!$G$30)</f>
        <v>0</v>
      </c>
      <c r="C153" s="162">
        <f>T(+DDJJ_CUAT_PAR!$M$30)</f>
      </c>
      <c r="D153" s="162" t="str">
        <f>T(SACDIC!AA$2)</f>
        <v>X</v>
      </c>
      <c r="E153" s="162">
        <f>T(SACDIC!AA$3)</f>
      </c>
      <c r="F153" s="170">
        <f>N(+SACDIC!A$21)</f>
        <v>8</v>
      </c>
      <c r="G153" s="170">
        <f>T(+SACDIC!B$21)</f>
      </c>
      <c r="H153" s="171">
        <f>N(+SACDIC!C$21)</f>
        <v>0</v>
      </c>
      <c r="I153" s="170">
        <f>T(+SACDIC!D$21)</f>
      </c>
      <c r="J153" s="172">
        <f>N(+SACDIC!E$21)</f>
        <v>0</v>
      </c>
      <c r="K153" s="170">
        <f>T(+SACDIC!F$21)</f>
      </c>
      <c r="L153" s="169">
        <f>T(SACDIC!G$21)</f>
      </c>
      <c r="M153" s="172">
        <f>N(+SACDIC!H$21)</f>
        <v>0</v>
      </c>
      <c r="N153" s="173">
        <f>N(SACDIC!I$21)</f>
        <v>0</v>
      </c>
      <c r="O153" s="169">
        <f>N(SACDIC!J$21)</f>
        <v>0</v>
      </c>
      <c r="P153" s="169">
        <f>N(SACDIC!K$21)</f>
        <v>0</v>
      </c>
      <c r="Q153" s="169">
        <f>T(SACDIC!L$21)</f>
      </c>
      <c r="R153" s="170">
        <f>T(+SACDIC!M$21)</f>
      </c>
      <c r="S153" s="170">
        <f>T(SACDIC!N$21)</f>
      </c>
      <c r="T153" s="174">
        <f>N(+SACDIC!O$21)</f>
        <v>0</v>
      </c>
      <c r="U153" s="170">
        <f>N(+SACDIC!P$21)</f>
        <v>0</v>
      </c>
      <c r="V153" s="170">
        <f>N(+SACDIC!Q$21)</f>
        <v>3</v>
      </c>
      <c r="W153" s="175">
        <f>N(+SACDIC!R$21)</f>
        <v>0</v>
      </c>
      <c r="X153" s="175">
        <f>N(+SACDIC!S$21)</f>
        <v>0</v>
      </c>
      <c r="Y153" s="175">
        <f>N(+SACDIC!T$21)</f>
        <v>0</v>
      </c>
      <c r="Z153" s="175">
        <f>N(+SACDIC!U$21)</f>
        <v>0</v>
      </c>
      <c r="AA153" s="175">
        <f>N(+SACDIC!W$21)</f>
        <v>0</v>
      </c>
      <c r="AB153" s="175">
        <f>N(+SACDIC!X$21)</f>
        <v>0</v>
      </c>
      <c r="AC153" s="169">
        <f>T(SACDIC!AB$21)</f>
      </c>
      <c r="AD153" s="40"/>
      <c r="AE153" s="150"/>
      <c r="AF153" s="150"/>
      <c r="AG153" s="150"/>
    </row>
    <row r="154" spans="1:33" ht="24.75" customHeight="1">
      <c r="A154" s="467" t="s">
        <v>316</v>
      </c>
      <c r="B154" s="162">
        <f>N(+DDJJ_CUAT_PAR!$G$30)</f>
        <v>0</v>
      </c>
      <c r="C154" s="162">
        <f>T(+DDJJ_CUAT_PAR!$M$30)</f>
      </c>
      <c r="D154" s="162" t="str">
        <f>T(SACDIC!AA$2)</f>
        <v>X</v>
      </c>
      <c r="E154" s="162">
        <f>T(SACDIC!AA$3)</f>
      </c>
      <c r="F154" s="170">
        <f>N(+SACDIC!A$22)</f>
        <v>9</v>
      </c>
      <c r="G154" s="170">
        <f>T(+SACDIC!B$22)</f>
      </c>
      <c r="H154" s="171">
        <f>N(+SACDIC!C$22)</f>
        <v>0</v>
      </c>
      <c r="I154" s="170">
        <f>T(+SACDIC!D$22)</f>
      </c>
      <c r="J154" s="172">
        <f>N(+SACDIC!E$22)</f>
        <v>0</v>
      </c>
      <c r="K154" s="170">
        <f>T(+SACDIC!F$22)</f>
      </c>
      <c r="L154" s="169">
        <f>T(SACDIC!G$22)</f>
      </c>
      <c r="M154" s="172">
        <f>N(+SACDIC!H$22)</f>
        <v>0</v>
      </c>
      <c r="N154" s="173">
        <f>N(SACDIC!I$22)</f>
        <v>0</v>
      </c>
      <c r="O154" s="169">
        <f>N(SACDIC!J$22)</f>
        <v>0</v>
      </c>
      <c r="P154" s="169">
        <f>N(SACDIC!K$22)</f>
        <v>0</v>
      </c>
      <c r="Q154" s="169">
        <f>T(SACDIC!L$22)</f>
      </c>
      <c r="R154" s="170">
        <f>T(+SACDIC!M$22)</f>
      </c>
      <c r="S154" s="170">
        <f>T(SACDIC!N$22)</f>
      </c>
      <c r="T154" s="174">
        <f>N(+SACDIC!O$22)</f>
        <v>0</v>
      </c>
      <c r="U154" s="170">
        <f>N(+SACDIC!P$22)</f>
        <v>0</v>
      </c>
      <c r="V154" s="170">
        <f>N(+SACDIC!Q$22)</f>
        <v>3</v>
      </c>
      <c r="W154" s="175">
        <f>N(+SACDIC!R$22)</f>
        <v>0</v>
      </c>
      <c r="X154" s="175">
        <f>N(+SACDIC!S$22)</f>
        <v>0</v>
      </c>
      <c r="Y154" s="175">
        <f>N(+SACDIC!T$22)</f>
        <v>0</v>
      </c>
      <c r="Z154" s="175">
        <f>N(+SACDIC!U$22)</f>
        <v>0</v>
      </c>
      <c r="AA154" s="175">
        <f>N(+SACDIC!W$22)</f>
        <v>0</v>
      </c>
      <c r="AB154" s="175">
        <f>N(+SACDIC!X$22)</f>
        <v>0</v>
      </c>
      <c r="AC154" s="169">
        <f>T(SACDIC!AB$22)</f>
      </c>
      <c r="AD154" s="40"/>
      <c r="AE154" s="150"/>
      <c r="AF154" s="150"/>
      <c r="AG154" s="150"/>
    </row>
    <row r="155" spans="1:33" ht="24.75" customHeight="1">
      <c r="A155" s="467" t="s">
        <v>316</v>
      </c>
      <c r="B155" s="162">
        <f>N(+DDJJ_CUAT_PAR!$G$30)</f>
        <v>0</v>
      </c>
      <c r="C155" s="162">
        <f>T(+DDJJ_CUAT_PAR!$M$30)</f>
      </c>
      <c r="D155" s="162" t="str">
        <f>T(SACDIC!AA$2)</f>
        <v>X</v>
      </c>
      <c r="E155" s="162">
        <f>T(SACDIC!AA$3)</f>
      </c>
      <c r="F155" s="170">
        <f>N(+SACDIC!A$23)</f>
        <v>10</v>
      </c>
      <c r="G155" s="170">
        <f>T(+SACDIC!B$23)</f>
      </c>
      <c r="H155" s="171">
        <f>N(+SACDIC!C$23)</f>
        <v>0</v>
      </c>
      <c r="I155" s="170">
        <f>T(+SACDIC!D$23)</f>
      </c>
      <c r="J155" s="172">
        <f>N(+SACDIC!E$23)</f>
        <v>0</v>
      </c>
      <c r="K155" s="170">
        <f>T(+SACDIC!F$23)</f>
      </c>
      <c r="L155" s="169">
        <f>T(SACDIC!G$23)</f>
      </c>
      <c r="M155" s="172">
        <f>N(+SACDIC!H$23)</f>
        <v>0</v>
      </c>
      <c r="N155" s="173">
        <f>N(SACDIC!I$23)</f>
        <v>0</v>
      </c>
      <c r="O155" s="169">
        <f>N(SACDIC!J$23)</f>
        <v>0</v>
      </c>
      <c r="P155" s="169">
        <f>N(SACDIC!K$23)</f>
        <v>0</v>
      </c>
      <c r="Q155" s="169">
        <f>T(SACDIC!L$23)</f>
      </c>
      <c r="R155" s="170">
        <f>T(+SACDIC!M$23)</f>
      </c>
      <c r="S155" s="170">
        <f>T(SACDIC!N$23)</f>
      </c>
      <c r="T155" s="174">
        <f>N(+SACDIC!O$23)</f>
        <v>0</v>
      </c>
      <c r="U155" s="170">
        <f>N(+SACDIC!P$23)</f>
        <v>0</v>
      </c>
      <c r="V155" s="170">
        <f>N(+SACDIC!Q$23)</f>
        <v>3</v>
      </c>
      <c r="W155" s="175">
        <f>N(+SACDIC!R$23)</f>
        <v>0</v>
      </c>
      <c r="X155" s="175">
        <f>N(+SACDIC!S$23)</f>
        <v>0</v>
      </c>
      <c r="Y155" s="175">
        <f>N(+SACDIC!T$23)</f>
        <v>0</v>
      </c>
      <c r="Z155" s="175">
        <f>N(+SACDIC!U$23)</f>
        <v>0</v>
      </c>
      <c r="AA155" s="175">
        <f>N(+SACDIC!W$23)</f>
        <v>0</v>
      </c>
      <c r="AB155" s="175">
        <f>N(+SACDIC!X$23)</f>
        <v>0</v>
      </c>
      <c r="AC155" s="169">
        <f>T(SACDIC!AB$23)</f>
      </c>
      <c r="AD155" s="40"/>
      <c r="AE155" s="150"/>
      <c r="AF155" s="150"/>
      <c r="AG155" s="150"/>
    </row>
    <row r="156" spans="1:33" ht="24.75" customHeight="1">
      <c r="A156" s="467" t="s">
        <v>316</v>
      </c>
      <c r="B156" s="162">
        <f>N(+DDJJ_CUAT_PAR!$G$30)</f>
        <v>0</v>
      </c>
      <c r="C156" s="162">
        <f>T(+DDJJ_CUAT_PAR!$M$30)</f>
      </c>
      <c r="D156" s="162" t="str">
        <f>T(SACDIC!AA$2)</f>
        <v>X</v>
      </c>
      <c r="E156" s="162">
        <f>T(SACDIC!AA$3)</f>
      </c>
      <c r="F156" s="170">
        <f>N(+SACDIC!A$24)</f>
        <v>11</v>
      </c>
      <c r="G156" s="170">
        <f>T(+SACDIC!B$24)</f>
      </c>
      <c r="H156" s="171">
        <f>N(+SACDIC!C$24)</f>
        <v>0</v>
      </c>
      <c r="I156" s="170">
        <f>T(+SACDIC!D$24)</f>
      </c>
      <c r="J156" s="172">
        <f>N(+SACDIC!E$24)</f>
        <v>0</v>
      </c>
      <c r="K156" s="170">
        <f>T(+SACDIC!F$24)</f>
      </c>
      <c r="L156" s="169">
        <f>T(SACDIC!G$24)</f>
      </c>
      <c r="M156" s="172">
        <f>N(+SACDIC!H$24)</f>
        <v>0</v>
      </c>
      <c r="N156" s="173">
        <f>N(SACDIC!I$24)</f>
        <v>0</v>
      </c>
      <c r="O156" s="169">
        <f>N(SACDIC!J$24)</f>
        <v>0</v>
      </c>
      <c r="P156" s="169">
        <f>N(SACDIC!K$24)</f>
        <v>0</v>
      </c>
      <c r="Q156" s="169">
        <f>T(SACDIC!L$24)</f>
      </c>
      <c r="R156" s="170">
        <f>T(+SACDIC!M$24)</f>
      </c>
      <c r="S156" s="170">
        <f>T(SACDIC!N$24)</f>
      </c>
      <c r="T156" s="174">
        <f>N(+SACDIC!O$24)</f>
        <v>0</v>
      </c>
      <c r="U156" s="170">
        <f>N(+SACDIC!P$24)</f>
        <v>0</v>
      </c>
      <c r="V156" s="170">
        <f>N(+SACDIC!Q$24)</f>
        <v>3</v>
      </c>
      <c r="W156" s="175">
        <f>N(+SACDIC!R$24)</f>
        <v>0</v>
      </c>
      <c r="X156" s="175">
        <f>N(+SACDIC!S$24)</f>
        <v>0</v>
      </c>
      <c r="Y156" s="175">
        <f>N(+SACDIC!T$24)</f>
        <v>0</v>
      </c>
      <c r="Z156" s="175">
        <f>N(+SACDIC!U$24)</f>
        <v>0</v>
      </c>
      <c r="AA156" s="175">
        <f>N(+SACDIC!W$24)</f>
        <v>0</v>
      </c>
      <c r="AB156" s="175">
        <f>N(+SACDIC!X$24)</f>
        <v>0</v>
      </c>
      <c r="AC156" s="169">
        <f>T(SACDIC!AB$24)</f>
      </c>
      <c r="AD156" s="40"/>
      <c r="AE156" s="150"/>
      <c r="AF156" s="150"/>
      <c r="AG156" s="150"/>
    </row>
    <row r="157" spans="1:33" ht="24.75" customHeight="1">
      <c r="A157" s="467" t="s">
        <v>316</v>
      </c>
      <c r="B157" s="162">
        <f>N(+DDJJ_CUAT_PAR!$G$30)</f>
        <v>0</v>
      </c>
      <c r="C157" s="162">
        <f>T(+DDJJ_CUAT_PAR!$M$30)</f>
      </c>
      <c r="D157" s="162" t="str">
        <f>T(SACDIC!AA$2)</f>
        <v>X</v>
      </c>
      <c r="E157" s="162">
        <f>T(SACDIC!AA$3)</f>
      </c>
      <c r="F157" s="170">
        <f>N(+SACDIC!A$25)</f>
        <v>12</v>
      </c>
      <c r="G157" s="170">
        <f>T(+SACDIC!B$25)</f>
      </c>
      <c r="H157" s="171">
        <f>N(+SACDIC!C$25)</f>
        <v>0</v>
      </c>
      <c r="I157" s="170">
        <f>T(+SACDIC!D$25)</f>
      </c>
      <c r="J157" s="172">
        <f>N(+SACDIC!E$25)</f>
        <v>0</v>
      </c>
      <c r="K157" s="170">
        <f>T(+SACDIC!F$25)</f>
      </c>
      <c r="L157" s="169">
        <f>T(SACDIC!G$25)</f>
      </c>
      <c r="M157" s="172">
        <f>N(+SACDIC!H$25)</f>
        <v>0</v>
      </c>
      <c r="N157" s="173">
        <f>N(SACDIC!I$25)</f>
        <v>0</v>
      </c>
      <c r="O157" s="169">
        <f>N(SACDIC!J$25)</f>
        <v>0</v>
      </c>
      <c r="P157" s="169">
        <f>N(SACDIC!K$25)</f>
        <v>0</v>
      </c>
      <c r="Q157" s="169">
        <f>T(SACDIC!L$25)</f>
      </c>
      <c r="R157" s="170">
        <f>T(+SACDIC!M$25)</f>
      </c>
      <c r="S157" s="170">
        <f>T(SACDIC!N$25)</f>
      </c>
      <c r="T157" s="174">
        <f>N(+SACDIC!O$25)</f>
        <v>0</v>
      </c>
      <c r="U157" s="170">
        <f>N(+SACDIC!P$25)</f>
        <v>0</v>
      </c>
      <c r="V157" s="170">
        <f>N(+SACDIC!Q$25)</f>
        <v>3</v>
      </c>
      <c r="W157" s="175">
        <f>N(+SACDIC!R$25)</f>
        <v>0</v>
      </c>
      <c r="X157" s="175">
        <f>N(+SACDIC!S$25)</f>
        <v>0</v>
      </c>
      <c r="Y157" s="175">
        <f>N(+SACDIC!T$25)</f>
        <v>0</v>
      </c>
      <c r="Z157" s="175">
        <f>N(+SACDIC!U$25)</f>
        <v>0</v>
      </c>
      <c r="AA157" s="175">
        <f>N(+SACDIC!W$25)</f>
        <v>0</v>
      </c>
      <c r="AB157" s="175">
        <f>N(+SACDIC!X$25)</f>
        <v>0</v>
      </c>
      <c r="AC157" s="169">
        <f>T(SACDIC!AB$25)</f>
      </c>
      <c r="AD157" s="40"/>
      <c r="AE157" s="150"/>
      <c r="AF157" s="150"/>
      <c r="AG157" s="150"/>
    </row>
    <row r="158" spans="1:33" ht="24.75" customHeight="1">
      <c r="A158" s="467" t="s">
        <v>316</v>
      </c>
      <c r="B158" s="162">
        <f>N(+DDJJ_CUAT_PAR!$G$30)</f>
        <v>0</v>
      </c>
      <c r="C158" s="162">
        <f>T(+DDJJ_CUAT_PAR!$M$30)</f>
      </c>
      <c r="D158" s="162" t="str">
        <f>T(SACDIC!AA$2)</f>
        <v>X</v>
      </c>
      <c r="E158" s="162">
        <f>T(SACDIC!AA$3)</f>
      </c>
      <c r="F158" s="170">
        <f>N(+SACDIC!A$26)</f>
        <v>13</v>
      </c>
      <c r="G158" s="170">
        <f>T(+SACDIC!B$26)</f>
      </c>
      <c r="H158" s="171">
        <f>N(+SACDIC!C$26)</f>
        <v>0</v>
      </c>
      <c r="I158" s="170">
        <f>T(+SACDIC!D$26)</f>
      </c>
      <c r="J158" s="172">
        <f>N(+SACDIC!E$26)</f>
        <v>0</v>
      </c>
      <c r="K158" s="170">
        <f>T(+SACDIC!F$26)</f>
      </c>
      <c r="L158" s="169">
        <f>T(SACDIC!G$26)</f>
      </c>
      <c r="M158" s="172">
        <f>N(+SACDIC!H$26)</f>
        <v>0</v>
      </c>
      <c r="N158" s="173">
        <f>N(SACDIC!I$26)</f>
        <v>0</v>
      </c>
      <c r="O158" s="169">
        <f>N(SACDIC!J$26)</f>
        <v>0</v>
      </c>
      <c r="P158" s="169">
        <f>N(SACDIC!K$26)</f>
        <v>0</v>
      </c>
      <c r="Q158" s="169">
        <f>T(SACDIC!L$26)</f>
      </c>
      <c r="R158" s="170">
        <f>T(+SACDIC!M$26)</f>
      </c>
      <c r="S158" s="170">
        <f>T(SACDIC!N$26)</f>
      </c>
      <c r="T158" s="174">
        <f>N(+SACDIC!O$26)</f>
        <v>0</v>
      </c>
      <c r="U158" s="170">
        <f>N(+SACDIC!P$26)</f>
        <v>0</v>
      </c>
      <c r="V158" s="170">
        <f>N(+SACDIC!Q$26)</f>
        <v>3</v>
      </c>
      <c r="W158" s="175">
        <f>N(+SACDIC!R$26)</f>
        <v>0</v>
      </c>
      <c r="X158" s="175">
        <f>N(+SACDIC!S$26)</f>
        <v>0</v>
      </c>
      <c r="Y158" s="175">
        <f>N(+SACDIC!T$26)</f>
        <v>0</v>
      </c>
      <c r="Z158" s="175">
        <f>N(+SACDIC!U$26)</f>
        <v>0</v>
      </c>
      <c r="AA158" s="175">
        <f>N(+SACDIC!W$26)</f>
        <v>0</v>
      </c>
      <c r="AB158" s="175">
        <f>N(+SACDIC!X$26)</f>
        <v>0</v>
      </c>
      <c r="AC158" s="169">
        <f>T(SACDIC!AB$26)</f>
      </c>
      <c r="AD158" s="40"/>
      <c r="AE158" s="150"/>
      <c r="AF158" s="150"/>
      <c r="AG158" s="150"/>
    </row>
    <row r="159" spans="1:33" ht="24.75" customHeight="1">
      <c r="A159" s="467" t="s">
        <v>316</v>
      </c>
      <c r="B159" s="162">
        <f>N(+DDJJ_CUAT_PAR!$G$30)</f>
        <v>0</v>
      </c>
      <c r="C159" s="162">
        <f>T(+DDJJ_CUAT_PAR!$M$30)</f>
      </c>
      <c r="D159" s="162" t="str">
        <f>T(SACDIC!AA$2)</f>
        <v>X</v>
      </c>
      <c r="E159" s="162">
        <f>T(SACDIC!AA$3)</f>
      </c>
      <c r="F159" s="170">
        <f>N(+SACDIC!A$27)</f>
        <v>14</v>
      </c>
      <c r="G159" s="170">
        <f>T(+SACDIC!B$27)</f>
      </c>
      <c r="H159" s="171">
        <f>N(+SACDIC!C$27)</f>
        <v>0</v>
      </c>
      <c r="I159" s="170">
        <f>T(+SACDIC!D$27)</f>
      </c>
      <c r="J159" s="172">
        <f>N(+SACDIC!E$27)</f>
        <v>0</v>
      </c>
      <c r="K159" s="170">
        <f>T(+SACDIC!F$27)</f>
      </c>
      <c r="L159" s="169">
        <f>T(SACDIC!G$27)</f>
      </c>
      <c r="M159" s="172">
        <f>N(+SACDIC!H$27)</f>
        <v>0</v>
      </c>
      <c r="N159" s="173">
        <f>N(SACDIC!I$27)</f>
        <v>0</v>
      </c>
      <c r="O159" s="169">
        <f>N(SACDIC!J$27)</f>
        <v>0</v>
      </c>
      <c r="P159" s="169">
        <f>N(SACDIC!K$27)</f>
        <v>0</v>
      </c>
      <c r="Q159" s="169">
        <f>T(SACDIC!L$27)</f>
      </c>
      <c r="R159" s="170">
        <f>T(+SACDIC!M$27)</f>
      </c>
      <c r="S159" s="170">
        <f>T(SACDIC!N$27)</f>
      </c>
      <c r="T159" s="174">
        <f>N(+SACDIC!O$27)</f>
        <v>0</v>
      </c>
      <c r="U159" s="170">
        <f>N(+SACDIC!P$27)</f>
        <v>0</v>
      </c>
      <c r="V159" s="170">
        <f>N(+SACDIC!Q$27)</f>
        <v>3</v>
      </c>
      <c r="W159" s="175">
        <f>N(+SACDIC!R$27)</f>
        <v>0</v>
      </c>
      <c r="X159" s="175">
        <f>N(+SACDIC!S$27)</f>
        <v>0</v>
      </c>
      <c r="Y159" s="175">
        <f>N(+SACDIC!T$27)</f>
        <v>0</v>
      </c>
      <c r="Z159" s="175">
        <f>N(+SACDIC!U$27)</f>
        <v>0</v>
      </c>
      <c r="AA159" s="175">
        <f>N(+SACDIC!W$27)</f>
        <v>0</v>
      </c>
      <c r="AB159" s="175">
        <f>N(+SACDIC!X$27)</f>
        <v>0</v>
      </c>
      <c r="AC159" s="169">
        <f>T(SACDIC!AB$27)</f>
      </c>
      <c r="AD159" s="40"/>
      <c r="AE159" s="150"/>
      <c r="AF159" s="150"/>
      <c r="AG159" s="150"/>
    </row>
    <row r="160" spans="1:33" ht="24.75" customHeight="1">
      <c r="A160" s="467" t="s">
        <v>316</v>
      </c>
      <c r="B160" s="162">
        <f>N(+DDJJ_CUAT_PAR!$G$30)</f>
        <v>0</v>
      </c>
      <c r="C160" s="162">
        <f>T(+DDJJ_CUAT_PAR!$M$30)</f>
      </c>
      <c r="D160" s="162" t="str">
        <f>T(SACDIC!AA$2)</f>
        <v>X</v>
      </c>
      <c r="E160" s="162">
        <f>T(SACDIC!AA$3)</f>
      </c>
      <c r="F160" s="170">
        <f>N(+SACDIC!A$28)</f>
        <v>15</v>
      </c>
      <c r="G160" s="170">
        <f>T(+SACDIC!B$28)</f>
      </c>
      <c r="H160" s="171">
        <f>N(+SACDIC!C$28)</f>
        <v>0</v>
      </c>
      <c r="I160" s="170">
        <f>T(+SACDIC!D$28)</f>
      </c>
      <c r="J160" s="172">
        <f>N(+SACDIC!E$28)</f>
        <v>0</v>
      </c>
      <c r="K160" s="170">
        <f>T(+SACDIC!F$28)</f>
      </c>
      <c r="L160" s="169">
        <f>T(SACDIC!G$28)</f>
      </c>
      <c r="M160" s="172">
        <f>N(+SACDIC!H$28)</f>
        <v>0</v>
      </c>
      <c r="N160" s="173">
        <f>N(SACDIC!I$28)</f>
        <v>0</v>
      </c>
      <c r="O160" s="169">
        <f>N(SACDIC!J$28)</f>
        <v>0</v>
      </c>
      <c r="P160" s="169">
        <f>N(SACDIC!K$28)</f>
        <v>0</v>
      </c>
      <c r="Q160" s="169">
        <f>T(SACDIC!L$28)</f>
      </c>
      <c r="R160" s="170">
        <f>T(+SACDIC!M$28)</f>
      </c>
      <c r="S160" s="170">
        <f>T(SACDIC!N$28)</f>
      </c>
      <c r="T160" s="174">
        <f>N(+SACDIC!O$28)</f>
        <v>0</v>
      </c>
      <c r="U160" s="170">
        <f>N(+SACDIC!P$28)</f>
        <v>0</v>
      </c>
      <c r="V160" s="170">
        <f>N(+SACDIC!Q$28)</f>
        <v>3</v>
      </c>
      <c r="W160" s="175">
        <f>N(+SACDIC!R$28)</f>
        <v>0</v>
      </c>
      <c r="X160" s="175">
        <f>N(+SACDIC!S$28)</f>
        <v>0</v>
      </c>
      <c r="Y160" s="175">
        <f>N(+SACDIC!T$28)</f>
        <v>0</v>
      </c>
      <c r="Z160" s="175">
        <f>N(+SACDIC!U$28)</f>
        <v>0</v>
      </c>
      <c r="AA160" s="175">
        <f>N(+SACDIC!W$28)</f>
        <v>0</v>
      </c>
      <c r="AB160" s="175">
        <f>N(+SACDIC!X$28)</f>
        <v>0</v>
      </c>
      <c r="AC160" s="169">
        <f>T(SACDIC!AB$28)</f>
      </c>
      <c r="AD160" s="40"/>
      <c r="AE160" s="150"/>
      <c r="AF160" s="150"/>
      <c r="AG160" s="150"/>
    </row>
    <row r="161" spans="1:33" ht="24.75" customHeight="1">
      <c r="A161" s="467" t="s">
        <v>316</v>
      </c>
      <c r="B161" s="162">
        <f>N(+DDJJ_CUAT_PAR!$G$30)</f>
        <v>0</v>
      </c>
      <c r="C161" s="162">
        <f>T(+DDJJ_CUAT_PAR!$M$30)</f>
      </c>
      <c r="D161" s="162" t="str">
        <f>T(SACDIC!AA$2)</f>
        <v>X</v>
      </c>
      <c r="E161" s="162">
        <f>T(SACDIC!AA$3)</f>
      </c>
      <c r="F161" s="170">
        <f>N(+SACDIC!A$29)</f>
        <v>16</v>
      </c>
      <c r="G161" s="170">
        <f>T(+SACDIC!B$29)</f>
      </c>
      <c r="H161" s="171">
        <f>N(+SACDIC!C$29)</f>
        <v>0</v>
      </c>
      <c r="I161" s="170">
        <f>T(+SACDIC!D$29)</f>
      </c>
      <c r="J161" s="172">
        <f>N(+SACDIC!E$29)</f>
        <v>0</v>
      </c>
      <c r="K161" s="170">
        <f>T(+SACDIC!F$29)</f>
      </c>
      <c r="L161" s="169">
        <f>T(SACDIC!G$29)</f>
      </c>
      <c r="M161" s="172">
        <f>N(+SACDIC!H$29)</f>
        <v>0</v>
      </c>
      <c r="N161" s="173">
        <f>N(SACDIC!I$29)</f>
        <v>0</v>
      </c>
      <c r="O161" s="169">
        <f>N(SACDIC!J$29)</f>
        <v>0</v>
      </c>
      <c r="P161" s="169">
        <f>N(SACDIC!K$29)</f>
        <v>0</v>
      </c>
      <c r="Q161" s="169">
        <f>T(SACDIC!L$29)</f>
      </c>
      <c r="R161" s="170">
        <f>T(+SACDIC!M$29)</f>
      </c>
      <c r="S161" s="170">
        <f>T(SACDIC!N$29)</f>
      </c>
      <c r="T161" s="174">
        <f>N(+SACDIC!O$29)</f>
        <v>0</v>
      </c>
      <c r="U161" s="170">
        <f>N(+SACDIC!P$29)</f>
        <v>0</v>
      </c>
      <c r="V161" s="170">
        <f>N(+SACDIC!Q$29)</f>
        <v>3</v>
      </c>
      <c r="W161" s="175">
        <f>N(+SACDIC!R$29)</f>
        <v>0</v>
      </c>
      <c r="X161" s="175">
        <f>N(+SACDIC!S$29)</f>
        <v>0</v>
      </c>
      <c r="Y161" s="175">
        <f>N(+SACDIC!T$29)</f>
        <v>0</v>
      </c>
      <c r="Z161" s="175">
        <f>N(+SACDIC!U$29)</f>
        <v>0</v>
      </c>
      <c r="AA161" s="175">
        <f>N(+SACDIC!W$29)</f>
        <v>0</v>
      </c>
      <c r="AB161" s="175">
        <f>N(+SACDIC!X$29)</f>
        <v>0</v>
      </c>
      <c r="AC161" s="169">
        <f>T(SACDIC!AB$29)</f>
      </c>
      <c r="AD161" s="40"/>
      <c r="AE161" s="150"/>
      <c r="AF161" s="150"/>
      <c r="AG161" s="150"/>
    </row>
    <row r="162" spans="1:33" ht="24.75" customHeight="1">
      <c r="A162" s="467" t="s">
        <v>316</v>
      </c>
      <c r="B162" s="162">
        <f>N(+DDJJ_CUAT_PAR!$G$30)</f>
        <v>0</v>
      </c>
      <c r="C162" s="162">
        <f>T(+DDJJ_CUAT_PAR!$M$30)</f>
      </c>
      <c r="D162" s="162" t="str">
        <f>T(SACDIC!AA$2)</f>
        <v>X</v>
      </c>
      <c r="E162" s="162">
        <f>T(SACDIC!AA$3)</f>
      </c>
      <c r="F162" s="170">
        <f>N(+SACDIC!A$30)</f>
        <v>17</v>
      </c>
      <c r="G162" s="170">
        <f>T(+SACDIC!B$30)</f>
      </c>
      <c r="H162" s="171">
        <f>N(+SACDIC!C$30)</f>
        <v>0</v>
      </c>
      <c r="I162" s="170">
        <f>T(+SACDIC!D$30)</f>
      </c>
      <c r="J162" s="172">
        <f>N(+SACDIC!E$30)</f>
        <v>0</v>
      </c>
      <c r="K162" s="170">
        <f>T(+SACDIC!F$30)</f>
      </c>
      <c r="L162" s="169">
        <f>T(SACDIC!G$30)</f>
      </c>
      <c r="M162" s="172">
        <f>N(+SACDIC!H$30)</f>
        <v>0</v>
      </c>
      <c r="N162" s="173">
        <f>N(SACDIC!I$30)</f>
        <v>0</v>
      </c>
      <c r="O162" s="169">
        <f>N(SACDIC!J$30)</f>
        <v>0</v>
      </c>
      <c r="P162" s="169">
        <f>N(SACDIC!K$30)</f>
        <v>0</v>
      </c>
      <c r="Q162" s="169">
        <f>T(SACDIC!L$30)</f>
      </c>
      <c r="R162" s="170">
        <f>T(+SACDIC!M$30)</f>
      </c>
      <c r="S162" s="170">
        <f>T(SACDIC!N$30)</f>
      </c>
      <c r="T162" s="174">
        <f>N(+SACDIC!O$30)</f>
        <v>0</v>
      </c>
      <c r="U162" s="170">
        <f>N(+SACDIC!P$30)</f>
        <v>0</v>
      </c>
      <c r="V162" s="170">
        <f>N(+SACDIC!Q$30)</f>
        <v>3</v>
      </c>
      <c r="W162" s="175">
        <f>N(+SACDIC!R$30)</f>
        <v>0</v>
      </c>
      <c r="X162" s="175">
        <f>N(+SACDIC!S$30)</f>
        <v>0</v>
      </c>
      <c r="Y162" s="175">
        <f>N(+SACDIC!T$30)</f>
        <v>0</v>
      </c>
      <c r="Z162" s="175">
        <f>N(+SACDIC!U$30)</f>
        <v>0</v>
      </c>
      <c r="AA162" s="175">
        <f>N(+SACDIC!W$30)</f>
        <v>0</v>
      </c>
      <c r="AB162" s="175">
        <f>N(+SACDIC!X$30)</f>
        <v>0</v>
      </c>
      <c r="AC162" s="169">
        <f>T(SACDIC!AB$30)</f>
      </c>
      <c r="AD162" s="40"/>
      <c r="AE162" s="150"/>
      <c r="AF162" s="150"/>
      <c r="AG162" s="150"/>
    </row>
    <row r="163" spans="1:33" ht="24.75" customHeight="1">
      <c r="A163" s="467" t="s">
        <v>316</v>
      </c>
      <c r="B163" s="162">
        <f>N(+DDJJ_CUAT_PAR!$G$30)</f>
        <v>0</v>
      </c>
      <c r="C163" s="162">
        <f>T(+DDJJ_CUAT_PAR!$M$30)</f>
      </c>
      <c r="D163" s="162" t="str">
        <f>T(SACDIC!AA$2)</f>
        <v>X</v>
      </c>
      <c r="E163" s="162">
        <f>T(SACDIC!AA$3)</f>
      </c>
      <c r="F163" s="170">
        <f>N(+SACDIC!A$31)</f>
        <v>18</v>
      </c>
      <c r="G163" s="170">
        <f>T(+SACDIC!B$31)</f>
      </c>
      <c r="H163" s="171">
        <f>N(+SACDIC!C$31)</f>
        <v>0</v>
      </c>
      <c r="I163" s="170">
        <f>T(+SACDIC!D$31)</f>
      </c>
      <c r="J163" s="172">
        <f>N(+SACDIC!E$31)</f>
        <v>0</v>
      </c>
      <c r="K163" s="170">
        <f>T(+SACDIC!F$31)</f>
      </c>
      <c r="L163" s="169">
        <f>T(SACDIC!G$31)</f>
      </c>
      <c r="M163" s="172">
        <f>N(+SACDIC!H$31)</f>
        <v>0</v>
      </c>
      <c r="N163" s="173">
        <f>N(SACDIC!I$31)</f>
        <v>0</v>
      </c>
      <c r="O163" s="169">
        <f>N(SACDIC!J$31)</f>
        <v>0</v>
      </c>
      <c r="P163" s="169">
        <f>N(SACDIC!K$31)</f>
        <v>0</v>
      </c>
      <c r="Q163" s="169">
        <f>T(SACDIC!L$31)</f>
      </c>
      <c r="R163" s="170">
        <f>T(+SACDIC!M$31)</f>
      </c>
      <c r="S163" s="170">
        <f>T(SACDIC!N$31)</f>
      </c>
      <c r="T163" s="174">
        <f>N(+SACDIC!O$31)</f>
        <v>0</v>
      </c>
      <c r="U163" s="170">
        <f>N(+SACDIC!P$31)</f>
        <v>0</v>
      </c>
      <c r="V163" s="170">
        <f>N(+SACDIC!Q$31)</f>
        <v>3</v>
      </c>
      <c r="W163" s="175">
        <f>N(+SACDIC!R$31)</f>
        <v>0</v>
      </c>
      <c r="X163" s="175">
        <f>N(+SACDIC!S$31)</f>
        <v>0</v>
      </c>
      <c r="Y163" s="175">
        <f>N(+SACDIC!T$31)</f>
        <v>0</v>
      </c>
      <c r="Z163" s="175">
        <f>N(+SACDIC!U$31)</f>
        <v>0</v>
      </c>
      <c r="AA163" s="175">
        <f>N(+SACDIC!W$31)</f>
        <v>0</v>
      </c>
      <c r="AB163" s="175">
        <f>N(+SACDIC!X$31)</f>
        <v>0</v>
      </c>
      <c r="AC163" s="169">
        <f>T(SACDIC!AB$31)</f>
      </c>
      <c r="AD163" s="40"/>
      <c r="AE163" s="150"/>
      <c r="AF163" s="150"/>
      <c r="AG163" s="150"/>
    </row>
    <row r="164" spans="1:33" ht="24.75" customHeight="1">
      <c r="A164" s="467" t="s">
        <v>316</v>
      </c>
      <c r="B164" s="162">
        <f>N(+DDJJ_CUAT_PAR!$G$30)</f>
        <v>0</v>
      </c>
      <c r="C164" s="162">
        <f>T(+DDJJ_CUAT_PAR!$M$30)</f>
      </c>
      <c r="D164" s="162" t="str">
        <f>T(SACDIC!AA$2)</f>
        <v>X</v>
      </c>
      <c r="E164" s="162">
        <f>T(SACDIC!AA$3)</f>
      </c>
      <c r="F164" s="170">
        <f>N(+SACDIC!A$65)</f>
        <v>19</v>
      </c>
      <c r="G164" s="170">
        <f>T(+SACDIC!B$65)</f>
      </c>
      <c r="H164" s="171">
        <f>N(+SACDIC!C$65)</f>
        <v>0</v>
      </c>
      <c r="I164" s="170">
        <f>T(+SACDIC!D$65)</f>
      </c>
      <c r="J164" s="172">
        <f>N(+SACDIC!E$65)</f>
        <v>0</v>
      </c>
      <c r="K164" s="170">
        <f>T(+SACDIC!F$65)</f>
      </c>
      <c r="L164" s="169">
        <f>T(SACDIC!G$65)</f>
      </c>
      <c r="M164" s="172">
        <f>N(+SACDIC!H$65)</f>
        <v>0</v>
      </c>
      <c r="N164" s="173">
        <f>N(SACDIC!I$65)</f>
        <v>0</v>
      </c>
      <c r="O164" s="169">
        <f>N(SACDIC!J$65)</f>
        <v>0</v>
      </c>
      <c r="P164" s="169">
        <f>N(SACDIC!K$65)</f>
        <v>0</v>
      </c>
      <c r="Q164" s="169">
        <f>T(SACDIC!L$65)</f>
      </c>
      <c r="R164" s="170">
        <f>T(+SACDIC!M$65)</f>
      </c>
      <c r="S164" s="170">
        <f>T(SACDIC!N$65)</f>
      </c>
      <c r="T164" s="174">
        <f>N(+SACDIC!O$65)</f>
        <v>0</v>
      </c>
      <c r="U164" s="170">
        <f>N(+SACDIC!P$65)</f>
        <v>0</v>
      </c>
      <c r="V164" s="170">
        <f>N(+SACDIC!Q$65)</f>
        <v>3</v>
      </c>
      <c r="W164" s="175">
        <f>N(+SACDIC!R$65)</f>
        <v>0</v>
      </c>
      <c r="X164" s="175">
        <f>N(+SACDIC!S$65)</f>
        <v>0</v>
      </c>
      <c r="Y164" s="175">
        <f>N(+SACDIC!T$65)</f>
        <v>0</v>
      </c>
      <c r="Z164" s="175">
        <f>N(+SACDIC!U$65)</f>
        <v>0</v>
      </c>
      <c r="AA164" s="175">
        <f>N(+SACDIC!W$65)</f>
        <v>0</v>
      </c>
      <c r="AB164" s="175">
        <f>N(+SACDIC!X$65)</f>
        <v>0</v>
      </c>
      <c r="AC164" s="169">
        <f>T(SACDIC!AB$65)</f>
      </c>
      <c r="AD164" s="40"/>
      <c r="AE164" s="150"/>
      <c r="AF164" s="150"/>
      <c r="AG164" s="150"/>
    </row>
    <row r="165" spans="1:33" ht="24.75" customHeight="1">
      <c r="A165" s="467" t="s">
        <v>316</v>
      </c>
      <c r="B165" s="162">
        <f>N(+DDJJ_CUAT_PAR!$G$30)</f>
        <v>0</v>
      </c>
      <c r="C165" s="162">
        <f>T(+DDJJ_CUAT_PAR!$M$30)</f>
      </c>
      <c r="D165" s="162" t="str">
        <f>T(SACDIC!AA$2)</f>
        <v>X</v>
      </c>
      <c r="E165" s="162">
        <f>T(SACDIC!AA$3)</f>
      </c>
      <c r="F165" s="170">
        <f>N(+SACDIC!A$66)</f>
        <v>20</v>
      </c>
      <c r="G165" s="170">
        <f>T(+SACDIC!B$66)</f>
      </c>
      <c r="H165" s="171">
        <f>N(+SACDIC!C$66)</f>
        <v>0</v>
      </c>
      <c r="I165" s="170">
        <f>T(+SACDIC!D$66)</f>
      </c>
      <c r="J165" s="172">
        <f>N(+SACDIC!E$66)</f>
        <v>0</v>
      </c>
      <c r="K165" s="170">
        <f>T(+SACDIC!F$66)</f>
      </c>
      <c r="L165" s="169">
        <f>T(SACDIC!G$66)</f>
      </c>
      <c r="M165" s="172">
        <f>N(+SACDIC!H$66)</f>
        <v>0</v>
      </c>
      <c r="N165" s="173">
        <f>N(SACDIC!I$66)</f>
        <v>0</v>
      </c>
      <c r="O165" s="169">
        <f>N(SACDIC!J$66)</f>
        <v>0</v>
      </c>
      <c r="P165" s="169">
        <f>N(SACDIC!K$66)</f>
        <v>0</v>
      </c>
      <c r="Q165" s="169">
        <f>T(SACDIC!L$66)</f>
      </c>
      <c r="R165" s="170">
        <f>T(+SACDIC!M$66)</f>
      </c>
      <c r="S165" s="170">
        <f>T(SACDIC!N$66)</f>
      </c>
      <c r="T165" s="174">
        <f>N(+SACDIC!O$66)</f>
        <v>0</v>
      </c>
      <c r="U165" s="170">
        <f>N(+SACDIC!P$66)</f>
        <v>0</v>
      </c>
      <c r="V165" s="170">
        <f>N(+SACDIC!Q$66)</f>
        <v>3</v>
      </c>
      <c r="W165" s="175">
        <f>N(+SACDIC!R$66)</f>
        <v>0</v>
      </c>
      <c r="X165" s="175">
        <f>N(+SACDIC!S$66)</f>
        <v>0</v>
      </c>
      <c r="Y165" s="175">
        <f>N(+SACDIC!T$66)</f>
        <v>0</v>
      </c>
      <c r="Z165" s="175">
        <f>N(+SACDIC!U$66)</f>
        <v>0</v>
      </c>
      <c r="AA165" s="175">
        <f>N(+SACDIC!W$66)</f>
        <v>0</v>
      </c>
      <c r="AB165" s="175">
        <f>N(+SACDIC!X$66)</f>
        <v>0</v>
      </c>
      <c r="AC165" s="169">
        <f>T(SACDIC!AB$66)</f>
      </c>
      <c r="AD165" s="40"/>
      <c r="AE165" s="150"/>
      <c r="AF165" s="150"/>
      <c r="AG165" s="150"/>
    </row>
    <row r="166" spans="1:33" ht="24.75" customHeight="1">
      <c r="A166" s="467" t="s">
        <v>316</v>
      </c>
      <c r="B166" s="162">
        <f>N(+DDJJ_CUAT_PAR!$G$30)</f>
        <v>0</v>
      </c>
      <c r="C166" s="162">
        <f>T(+DDJJ_CUAT_PAR!$M$30)</f>
      </c>
      <c r="D166" s="162" t="str">
        <f>T(SACDIC!AA$2)</f>
        <v>X</v>
      </c>
      <c r="E166" s="162">
        <f>T(SACDIC!AA$3)</f>
      </c>
      <c r="F166" s="170">
        <f>N(+SACDIC!A$67)</f>
        <v>21</v>
      </c>
      <c r="G166" s="170">
        <f>T(+SACDIC!B$67)</f>
      </c>
      <c r="H166" s="171">
        <f>N(+SACDIC!C$67)</f>
        <v>0</v>
      </c>
      <c r="I166" s="170">
        <f>T(+SACDIC!D$67)</f>
      </c>
      <c r="J166" s="172">
        <f>N(+SACDIC!E$67)</f>
        <v>0</v>
      </c>
      <c r="K166" s="170">
        <f>T(+SACDIC!F$67)</f>
      </c>
      <c r="L166" s="169">
        <f>T(SACDIC!G$67)</f>
      </c>
      <c r="M166" s="172">
        <f>N(+SACDIC!H$67)</f>
        <v>0</v>
      </c>
      <c r="N166" s="173">
        <f>N(SACDIC!I$67)</f>
        <v>0</v>
      </c>
      <c r="O166" s="169">
        <f>N(SACDIC!J$67)</f>
        <v>0</v>
      </c>
      <c r="P166" s="169">
        <f>N(SACDIC!K$67)</f>
        <v>0</v>
      </c>
      <c r="Q166" s="169">
        <f>T(SACDIC!L$67)</f>
      </c>
      <c r="R166" s="170">
        <f>T(+SACDIC!M$67)</f>
      </c>
      <c r="S166" s="170">
        <f>T(SACDIC!N$67)</f>
      </c>
      <c r="T166" s="174">
        <f>N(+SACDIC!O$67)</f>
        <v>0</v>
      </c>
      <c r="U166" s="170">
        <f>N(+SACDIC!P$67)</f>
        <v>0</v>
      </c>
      <c r="V166" s="170">
        <f>N(+SACDIC!Q$67)</f>
        <v>3</v>
      </c>
      <c r="W166" s="175">
        <f>N(+SACDIC!R$67)</f>
        <v>0</v>
      </c>
      <c r="X166" s="175">
        <f>N(+SACDIC!S$67)</f>
        <v>0</v>
      </c>
      <c r="Y166" s="175">
        <f>N(+SACDIC!T$67)</f>
        <v>0</v>
      </c>
      <c r="Z166" s="175">
        <f>N(+SACDIC!U$67)</f>
        <v>0</v>
      </c>
      <c r="AA166" s="175">
        <f>N(+SACDIC!W$67)</f>
        <v>0</v>
      </c>
      <c r="AB166" s="175">
        <f>N(+SACDIC!X$67)</f>
        <v>0</v>
      </c>
      <c r="AC166" s="169">
        <f>T(SACDIC!AB$67)</f>
      </c>
      <c r="AD166" s="40"/>
      <c r="AE166" s="150"/>
      <c r="AF166" s="150"/>
      <c r="AG166" s="150"/>
    </row>
    <row r="167" spans="1:33" ht="24.75" customHeight="1">
      <c r="A167" s="467" t="s">
        <v>316</v>
      </c>
      <c r="B167" s="162">
        <f>N(+DDJJ_CUAT_PAR!$G$30)</f>
        <v>0</v>
      </c>
      <c r="C167" s="162">
        <f>T(+DDJJ_CUAT_PAR!$M$30)</f>
      </c>
      <c r="D167" s="162" t="str">
        <f>T(SACDIC!AA$2)</f>
        <v>X</v>
      </c>
      <c r="E167" s="162">
        <f>T(SACDIC!AA$3)</f>
      </c>
      <c r="F167" s="170">
        <f>N(+SACDIC!A$68)</f>
        <v>22</v>
      </c>
      <c r="G167" s="170">
        <f>T(+SACDIC!B$68)</f>
      </c>
      <c r="H167" s="171">
        <f>N(+SACDIC!C$68)</f>
        <v>0</v>
      </c>
      <c r="I167" s="170">
        <f>T(+SACDIC!D$68)</f>
      </c>
      <c r="J167" s="172">
        <f>N(+SACDIC!E$68)</f>
        <v>0</v>
      </c>
      <c r="K167" s="170">
        <f>T(+SACDIC!F$68)</f>
      </c>
      <c r="L167" s="169">
        <f>T(SACDIC!G$68)</f>
      </c>
      <c r="M167" s="172">
        <f>N(+SACDIC!H$68)</f>
        <v>0</v>
      </c>
      <c r="N167" s="173">
        <f>N(SACDIC!I$68)</f>
        <v>0</v>
      </c>
      <c r="O167" s="169">
        <f>N(SACDIC!J$68)</f>
        <v>0</v>
      </c>
      <c r="P167" s="169">
        <f>N(SACDIC!K$68)</f>
        <v>0</v>
      </c>
      <c r="Q167" s="169">
        <f>T(SACDIC!L$68)</f>
      </c>
      <c r="R167" s="170">
        <f>T(+SACDIC!M$68)</f>
      </c>
      <c r="S167" s="170">
        <f>T(SACDIC!N$68)</f>
      </c>
      <c r="T167" s="174">
        <f>N(+SACDIC!O$68)</f>
        <v>0</v>
      </c>
      <c r="U167" s="170">
        <f>N(+SACDIC!P$68)</f>
        <v>0</v>
      </c>
      <c r="V167" s="170">
        <f>N(+SACDIC!Q$68)</f>
        <v>3</v>
      </c>
      <c r="W167" s="175">
        <f>N(+SACDIC!R$68)</f>
        <v>0</v>
      </c>
      <c r="X167" s="175">
        <f>N(+SACDIC!S$68)</f>
        <v>0</v>
      </c>
      <c r="Y167" s="175">
        <f>N(+SACDIC!T$68)</f>
        <v>0</v>
      </c>
      <c r="Z167" s="175">
        <f>N(+SACDIC!U$68)</f>
        <v>0</v>
      </c>
      <c r="AA167" s="175">
        <f>N(+SACDIC!W$68)</f>
        <v>0</v>
      </c>
      <c r="AB167" s="175">
        <f>N(+SACDIC!X$68)</f>
        <v>0</v>
      </c>
      <c r="AC167" s="169">
        <f>T(SACDIC!AB$68)</f>
      </c>
      <c r="AD167" s="40"/>
      <c r="AE167" s="150"/>
      <c r="AF167" s="150"/>
      <c r="AG167" s="150"/>
    </row>
    <row r="168" spans="1:33" ht="24.75" customHeight="1">
      <c r="A168" s="467" t="s">
        <v>316</v>
      </c>
      <c r="B168" s="162">
        <f>N(+DDJJ_CUAT_PAR!$G$30)</f>
        <v>0</v>
      </c>
      <c r="C168" s="162">
        <f>T(+DDJJ_CUAT_PAR!$M$30)</f>
      </c>
      <c r="D168" s="162" t="str">
        <f>T(SACDIC!AA$2)</f>
        <v>X</v>
      </c>
      <c r="E168" s="162">
        <f>T(SACDIC!AA$3)</f>
      </c>
      <c r="F168" s="170">
        <f>N(+SACDIC!A$69)</f>
        <v>23</v>
      </c>
      <c r="G168" s="170">
        <f>T(+SACDIC!B$69)</f>
      </c>
      <c r="H168" s="171">
        <f>N(+SACDIC!C$69)</f>
        <v>0</v>
      </c>
      <c r="I168" s="170">
        <f>T(+SACDIC!D$69)</f>
      </c>
      <c r="J168" s="172">
        <f>N(+SACDIC!E$69)</f>
        <v>0</v>
      </c>
      <c r="K168" s="170">
        <f>T(+SACDIC!F$69)</f>
      </c>
      <c r="L168" s="169">
        <f>T(SACDIC!G$69)</f>
      </c>
      <c r="M168" s="172">
        <f>N(+SACDIC!H$69)</f>
        <v>0</v>
      </c>
      <c r="N168" s="173">
        <f>N(SACDIC!I$69)</f>
        <v>0</v>
      </c>
      <c r="O168" s="169">
        <f>N(SACDIC!J$69)</f>
        <v>0</v>
      </c>
      <c r="P168" s="169">
        <f>N(SACDIC!K$69)</f>
        <v>0</v>
      </c>
      <c r="Q168" s="169">
        <f>T(SACDIC!L$69)</f>
      </c>
      <c r="R168" s="170">
        <f>T(+SACDIC!M$69)</f>
      </c>
      <c r="S168" s="170">
        <f>T(SACDIC!N$69)</f>
      </c>
      <c r="T168" s="174">
        <f>N(+SACDIC!O$69)</f>
        <v>0</v>
      </c>
      <c r="U168" s="170">
        <f>N(+SACDIC!P$69)</f>
        <v>0</v>
      </c>
      <c r="V168" s="170">
        <f>N(+SACDIC!Q$69)</f>
        <v>3</v>
      </c>
      <c r="W168" s="175">
        <f>N(+SACDIC!R$69)</f>
        <v>0</v>
      </c>
      <c r="X168" s="175">
        <f>N(+SACDIC!S$69)</f>
        <v>0</v>
      </c>
      <c r="Y168" s="175">
        <f>N(+SACDIC!T$69)</f>
        <v>0</v>
      </c>
      <c r="Z168" s="175">
        <f>N(+SACDIC!U$69)</f>
        <v>0</v>
      </c>
      <c r="AA168" s="175">
        <f>N(+SACDIC!W$69)</f>
        <v>0</v>
      </c>
      <c r="AB168" s="175">
        <f>N(+SACDIC!X$69)</f>
        <v>0</v>
      </c>
      <c r="AC168" s="169">
        <f>T(SACDIC!AB$69)</f>
      </c>
      <c r="AD168" s="40"/>
      <c r="AE168" s="150"/>
      <c r="AF168" s="150"/>
      <c r="AG168" s="150"/>
    </row>
    <row r="169" spans="1:33" ht="24.75" customHeight="1">
      <c r="A169" s="467" t="s">
        <v>316</v>
      </c>
      <c r="B169" s="162">
        <f>N(+DDJJ_CUAT_PAR!$G$30)</f>
        <v>0</v>
      </c>
      <c r="C169" s="162">
        <f>T(+DDJJ_CUAT_PAR!$M$30)</f>
      </c>
      <c r="D169" s="162" t="str">
        <f>T(SACDIC!AA$2)</f>
        <v>X</v>
      </c>
      <c r="E169" s="162">
        <f>T(SACDIC!AA$3)</f>
      </c>
      <c r="F169" s="170">
        <f>N(+SACDIC!A$70)</f>
        <v>24</v>
      </c>
      <c r="G169" s="170">
        <f>T(+SACDIC!B$70)</f>
      </c>
      <c r="H169" s="171">
        <f>N(+SACDIC!C$70)</f>
        <v>0</v>
      </c>
      <c r="I169" s="170">
        <f>T(+SACDIC!D$70)</f>
      </c>
      <c r="J169" s="172">
        <f>N(+SACDIC!E$70)</f>
        <v>0</v>
      </c>
      <c r="K169" s="170">
        <f>T(+SACDIC!F$70)</f>
      </c>
      <c r="L169" s="169">
        <f>T(SACDIC!G$70)</f>
      </c>
      <c r="M169" s="172">
        <f>N(+SACDIC!H$70)</f>
        <v>0</v>
      </c>
      <c r="N169" s="173">
        <f>N(SACDIC!I$70)</f>
        <v>0</v>
      </c>
      <c r="O169" s="169">
        <f>N(SACDIC!J$70)</f>
        <v>0</v>
      </c>
      <c r="P169" s="169">
        <f>N(SACDIC!K$70)</f>
        <v>0</v>
      </c>
      <c r="Q169" s="169">
        <f>T(SACDIC!L$70)</f>
      </c>
      <c r="R169" s="170">
        <f>T(+SACDIC!M$70)</f>
      </c>
      <c r="S169" s="170">
        <f>T(SACDIC!N$70)</f>
      </c>
      <c r="T169" s="174">
        <f>N(+SACDIC!O$70)</f>
        <v>0</v>
      </c>
      <c r="U169" s="170">
        <f>N(+SACDIC!P$70)</f>
        <v>0</v>
      </c>
      <c r="V169" s="170">
        <f>N(+SACDIC!Q$70)</f>
        <v>3</v>
      </c>
      <c r="W169" s="175">
        <f>N(+SACDIC!R$70)</f>
        <v>0</v>
      </c>
      <c r="X169" s="175">
        <f>N(+SACDIC!S$70)</f>
        <v>0</v>
      </c>
      <c r="Y169" s="175">
        <f>N(+SACDIC!T$70)</f>
        <v>0</v>
      </c>
      <c r="Z169" s="175">
        <f>N(+SACDIC!U$70)</f>
        <v>0</v>
      </c>
      <c r="AA169" s="175">
        <f>N(+SACDIC!W$70)</f>
        <v>0</v>
      </c>
      <c r="AB169" s="175">
        <f>N(+SACDIC!X$70)</f>
        <v>0</v>
      </c>
      <c r="AC169" s="169">
        <f>T(SACDIC!AB$70)</f>
      </c>
      <c r="AD169" s="40"/>
      <c r="AE169" s="150"/>
      <c r="AF169" s="150"/>
      <c r="AG169" s="150"/>
    </row>
    <row r="170" spans="1:33" ht="24.75" customHeight="1">
      <c r="A170" s="467" t="s">
        <v>316</v>
      </c>
      <c r="B170" s="162">
        <f>N(+DDJJ_CUAT_PAR!$G$30)</f>
        <v>0</v>
      </c>
      <c r="C170" s="162">
        <f>T(+DDJJ_CUAT_PAR!$M$30)</f>
      </c>
      <c r="D170" s="162" t="str">
        <f>T(SACDIC!AA$2)</f>
        <v>X</v>
      </c>
      <c r="E170" s="162">
        <f>T(SACDIC!AA$3)</f>
      </c>
      <c r="F170" s="170">
        <f>N(+SACDIC!A$71)</f>
        <v>25</v>
      </c>
      <c r="G170" s="170">
        <f>T(+SACDIC!B$71)</f>
      </c>
      <c r="H170" s="171">
        <f>N(+SACDIC!C$71)</f>
        <v>0</v>
      </c>
      <c r="I170" s="170">
        <f>T(+SACDIC!D$71)</f>
      </c>
      <c r="J170" s="172">
        <f>N(+SACDIC!E$71)</f>
        <v>0</v>
      </c>
      <c r="K170" s="170">
        <f>T(+SACDIC!F$71)</f>
      </c>
      <c r="L170" s="169">
        <f>T(SACDIC!G$71)</f>
      </c>
      <c r="M170" s="172">
        <f>N(+SACDIC!H$71)</f>
        <v>0</v>
      </c>
      <c r="N170" s="173">
        <f>N(SACDIC!I$71)</f>
        <v>0</v>
      </c>
      <c r="O170" s="169">
        <f>N(SACDIC!J$71)</f>
        <v>0</v>
      </c>
      <c r="P170" s="169">
        <f>N(SACDIC!K$71)</f>
        <v>0</v>
      </c>
      <c r="Q170" s="169">
        <f>T(SACDIC!L$71)</f>
      </c>
      <c r="R170" s="170">
        <f>T(+SACDIC!M$71)</f>
      </c>
      <c r="S170" s="170">
        <f>T(SACDIC!N$71)</f>
      </c>
      <c r="T170" s="174">
        <f>N(+SACDIC!O$71)</f>
        <v>0</v>
      </c>
      <c r="U170" s="170">
        <f>N(+SACDIC!P$71)</f>
        <v>0</v>
      </c>
      <c r="V170" s="170">
        <f>N(+SACDIC!Q$71)</f>
        <v>3</v>
      </c>
      <c r="W170" s="175">
        <f>N(+SACDIC!R$71)</f>
        <v>0</v>
      </c>
      <c r="X170" s="175">
        <f>N(+SACDIC!S$71)</f>
        <v>0</v>
      </c>
      <c r="Y170" s="175">
        <f>N(+SACDIC!T$71)</f>
        <v>0</v>
      </c>
      <c r="Z170" s="175">
        <f>N(+SACDIC!U$71)</f>
        <v>0</v>
      </c>
      <c r="AA170" s="175">
        <f>N(+SACDIC!W$71)</f>
        <v>0</v>
      </c>
      <c r="AB170" s="175">
        <f>N(+SACDIC!X$71)</f>
        <v>0</v>
      </c>
      <c r="AC170" s="169">
        <f>T(SACDIC!AB$71)</f>
      </c>
      <c r="AD170" s="40"/>
      <c r="AE170" s="150"/>
      <c r="AF170" s="150"/>
      <c r="AG170" s="150"/>
    </row>
    <row r="171" spans="1:33" ht="24.75" customHeight="1">
      <c r="A171" s="467" t="s">
        <v>316</v>
      </c>
      <c r="B171" s="162">
        <f>N(+DDJJ_CUAT_PAR!$G$30)</f>
        <v>0</v>
      </c>
      <c r="C171" s="162">
        <f>T(+DDJJ_CUAT_PAR!$M$30)</f>
      </c>
      <c r="D171" s="162" t="str">
        <f>T(SACDIC!AA$2)</f>
        <v>X</v>
      </c>
      <c r="E171" s="162">
        <f>T(SACDIC!AA$3)</f>
      </c>
      <c r="F171" s="170">
        <f>N(+SACDIC!A$72)</f>
        <v>26</v>
      </c>
      <c r="G171" s="170">
        <f>T(+SACDIC!B$72)</f>
      </c>
      <c r="H171" s="171">
        <f>N(+SACDIC!C$72)</f>
        <v>0</v>
      </c>
      <c r="I171" s="170">
        <f>T(+SACDIC!D$72)</f>
      </c>
      <c r="J171" s="172">
        <f>N(+SACDIC!E$72)</f>
        <v>0</v>
      </c>
      <c r="K171" s="170">
        <f>T(+SACDIC!F$72)</f>
      </c>
      <c r="L171" s="169">
        <f>T(SACDIC!G$72)</f>
      </c>
      <c r="M171" s="172">
        <f>N(+SACDIC!H$72)</f>
        <v>0</v>
      </c>
      <c r="N171" s="173">
        <f>N(SACDIC!I$72)</f>
        <v>0</v>
      </c>
      <c r="O171" s="169">
        <f>N(SACDIC!J$72)</f>
        <v>0</v>
      </c>
      <c r="P171" s="169">
        <f>N(SACDIC!K$72)</f>
        <v>0</v>
      </c>
      <c r="Q171" s="169">
        <f>T(SACDIC!L$72)</f>
      </c>
      <c r="R171" s="170">
        <f>T(+SACDIC!M$72)</f>
      </c>
      <c r="S171" s="170">
        <f>T(SACDIC!N$72)</f>
      </c>
      <c r="T171" s="174">
        <f>N(+SACDIC!O$72)</f>
        <v>0</v>
      </c>
      <c r="U171" s="170">
        <f>N(+SACDIC!P$72)</f>
        <v>0</v>
      </c>
      <c r="V171" s="170">
        <f>N(+SACDIC!Q$72)</f>
        <v>3</v>
      </c>
      <c r="W171" s="175">
        <f>N(+SACDIC!R$72)</f>
        <v>0</v>
      </c>
      <c r="X171" s="175">
        <f>N(+SACDIC!S$72)</f>
        <v>0</v>
      </c>
      <c r="Y171" s="175">
        <f>N(+SACDIC!T$72)</f>
        <v>0</v>
      </c>
      <c r="Z171" s="175">
        <f>N(+SACDIC!U$72)</f>
        <v>0</v>
      </c>
      <c r="AA171" s="175">
        <f>N(+SACDIC!W$72)</f>
        <v>0</v>
      </c>
      <c r="AB171" s="175">
        <f>N(+SACDIC!X$72)</f>
        <v>0</v>
      </c>
      <c r="AC171" s="169">
        <f>T(SACDIC!AB$72)</f>
      </c>
      <c r="AD171" s="40"/>
      <c r="AE171" s="150"/>
      <c r="AF171" s="150"/>
      <c r="AG171" s="150"/>
    </row>
    <row r="172" spans="1:33" ht="24.75" customHeight="1">
      <c r="A172" s="467" t="s">
        <v>316</v>
      </c>
      <c r="B172" s="162">
        <f>N(+DDJJ_CUAT_PAR!$G$30)</f>
        <v>0</v>
      </c>
      <c r="C172" s="162">
        <f>T(+DDJJ_CUAT_PAR!$M$30)</f>
      </c>
      <c r="D172" s="162" t="str">
        <f>T(SACDIC!AA$2)</f>
        <v>X</v>
      </c>
      <c r="E172" s="162">
        <f>T(SACDIC!AA$3)</f>
      </c>
      <c r="F172" s="170">
        <f>N(+SACDIC!A$73)</f>
        <v>27</v>
      </c>
      <c r="G172" s="170">
        <f>T(+SACDIC!B$73)</f>
      </c>
      <c r="H172" s="171">
        <f>N(+SACDIC!C$73)</f>
        <v>0</v>
      </c>
      <c r="I172" s="170">
        <f>T(+SACDIC!D$73)</f>
      </c>
      <c r="J172" s="172">
        <f>N(+SACDIC!E$73)</f>
        <v>0</v>
      </c>
      <c r="K172" s="170">
        <f>T(+SACDIC!F$73)</f>
      </c>
      <c r="L172" s="169">
        <f>T(SACDIC!G$73)</f>
      </c>
      <c r="M172" s="172">
        <f>N(+SACDIC!H$73)</f>
        <v>0</v>
      </c>
      <c r="N172" s="173">
        <f>N(SACDIC!I$73)</f>
        <v>0</v>
      </c>
      <c r="O172" s="169">
        <f>N(SACDIC!J$73)</f>
        <v>0</v>
      </c>
      <c r="P172" s="169">
        <f>N(SACDIC!K$73)</f>
        <v>0</v>
      </c>
      <c r="Q172" s="169">
        <f>T(SACDIC!L$73)</f>
      </c>
      <c r="R172" s="170">
        <f>T(+SACDIC!M$73)</f>
      </c>
      <c r="S172" s="170">
        <f>T(SACDIC!N$73)</f>
      </c>
      <c r="T172" s="174">
        <f>N(+SACDIC!O$73)</f>
        <v>0</v>
      </c>
      <c r="U172" s="170">
        <f>N(+SACDIC!P$73)</f>
        <v>0</v>
      </c>
      <c r="V172" s="170">
        <f>N(+SACDIC!Q$73)</f>
        <v>3</v>
      </c>
      <c r="W172" s="175">
        <f>N(+SACDIC!R$73)</f>
        <v>0</v>
      </c>
      <c r="X172" s="175">
        <f>N(+SACDIC!S$73)</f>
        <v>0</v>
      </c>
      <c r="Y172" s="175">
        <f>N(+SACDIC!T$73)</f>
        <v>0</v>
      </c>
      <c r="Z172" s="175">
        <f>N(+SACDIC!U$73)</f>
        <v>0</v>
      </c>
      <c r="AA172" s="175">
        <f>N(+SACDIC!W$73)</f>
        <v>0</v>
      </c>
      <c r="AB172" s="175">
        <f>N(+SACDIC!X$73)</f>
        <v>0</v>
      </c>
      <c r="AC172" s="169">
        <f>T(SACDIC!AB$73)</f>
      </c>
      <c r="AD172" s="40"/>
      <c r="AE172" s="150"/>
      <c r="AF172" s="150"/>
      <c r="AG172" s="150"/>
    </row>
    <row r="173" spans="1:33" ht="24.75" customHeight="1">
      <c r="A173" s="467" t="s">
        <v>316</v>
      </c>
      <c r="B173" s="162">
        <f>N(+DDJJ_CUAT_PAR!$G$30)</f>
        <v>0</v>
      </c>
      <c r="C173" s="162">
        <f>T(+DDJJ_CUAT_PAR!$M$30)</f>
      </c>
      <c r="D173" s="162" t="str">
        <f>T(SACDIC!AA$2)</f>
        <v>X</v>
      </c>
      <c r="E173" s="162">
        <f>T(SACDIC!AA$3)</f>
      </c>
      <c r="F173" s="170">
        <f>N(+SACDIC!A$74)</f>
        <v>28</v>
      </c>
      <c r="G173" s="170">
        <f>T(+SACDIC!B$74)</f>
      </c>
      <c r="H173" s="171">
        <f>N(+SACDIC!C$74)</f>
        <v>0</v>
      </c>
      <c r="I173" s="170">
        <f>T(+SACDIC!D$74)</f>
      </c>
      <c r="J173" s="172">
        <f>N(+SACDIC!E$74)</f>
        <v>0</v>
      </c>
      <c r="K173" s="170">
        <f>T(+SACDIC!F$74)</f>
      </c>
      <c r="L173" s="169">
        <f>T(SACDIC!G$74)</f>
      </c>
      <c r="M173" s="172">
        <f>N(+SACDIC!H$74)</f>
        <v>0</v>
      </c>
      <c r="N173" s="173">
        <f>N(SACDIC!I$74)</f>
        <v>0</v>
      </c>
      <c r="O173" s="169">
        <f>N(SACDIC!J$74)</f>
        <v>0</v>
      </c>
      <c r="P173" s="169">
        <f>N(SACDIC!K$74)</f>
        <v>0</v>
      </c>
      <c r="Q173" s="169">
        <f>T(SACDIC!L$74)</f>
      </c>
      <c r="R173" s="170">
        <f>T(+SACDIC!M$74)</f>
      </c>
      <c r="S173" s="170">
        <f>T(SACDIC!N$74)</f>
      </c>
      <c r="T173" s="174">
        <f>N(+SACDIC!O$74)</f>
        <v>0</v>
      </c>
      <c r="U173" s="170">
        <f>N(+SACDIC!P$74)</f>
        <v>0</v>
      </c>
      <c r="V173" s="170">
        <f>N(+SACDIC!Q$74)</f>
        <v>3</v>
      </c>
      <c r="W173" s="175">
        <f>N(+SACDIC!R$74)</f>
        <v>0</v>
      </c>
      <c r="X173" s="175">
        <f>N(+SACDIC!S$74)</f>
        <v>0</v>
      </c>
      <c r="Y173" s="175">
        <f>N(+SACDIC!T$74)</f>
        <v>0</v>
      </c>
      <c r="Z173" s="175">
        <f>N(+SACDIC!U$74)</f>
        <v>0</v>
      </c>
      <c r="AA173" s="175">
        <f>N(+SACDIC!W$74)</f>
        <v>0</v>
      </c>
      <c r="AB173" s="175">
        <f>N(+SACDIC!X$74)</f>
        <v>0</v>
      </c>
      <c r="AC173" s="169">
        <f>T(SACDIC!AB$74)</f>
      </c>
      <c r="AD173" s="40"/>
      <c r="AE173" s="150"/>
      <c r="AF173" s="150"/>
      <c r="AG173" s="150"/>
    </row>
    <row r="174" spans="1:33" ht="24.75" customHeight="1">
      <c r="A174" s="467" t="s">
        <v>316</v>
      </c>
      <c r="B174" s="162">
        <f>N(+DDJJ_CUAT_PAR!$G$30)</f>
        <v>0</v>
      </c>
      <c r="C174" s="162">
        <f>T(+DDJJ_CUAT_PAR!$M$30)</f>
      </c>
      <c r="D174" s="162" t="str">
        <f>T(SACDIC!AA$2)</f>
        <v>X</v>
      </c>
      <c r="E174" s="162">
        <f>T(SACDIC!AA$3)</f>
      </c>
      <c r="F174" s="170">
        <f>N(+SACDIC!A$75)</f>
        <v>29</v>
      </c>
      <c r="G174" s="170">
        <f>T(+SACDIC!B$75)</f>
      </c>
      <c r="H174" s="171">
        <f>N(+SACDIC!C$75)</f>
        <v>0</v>
      </c>
      <c r="I174" s="170">
        <f>T(+SACDIC!D$75)</f>
      </c>
      <c r="J174" s="172">
        <f>N(+SACDIC!E$75)</f>
        <v>0</v>
      </c>
      <c r="K174" s="170">
        <f>T(+SACDIC!F$75)</f>
      </c>
      <c r="L174" s="169">
        <f>T(SACDIC!G$75)</f>
      </c>
      <c r="M174" s="172">
        <f>N(+SACDIC!H$75)</f>
        <v>0</v>
      </c>
      <c r="N174" s="173">
        <f>N(SACDIC!I$75)</f>
        <v>0</v>
      </c>
      <c r="O174" s="169">
        <f>N(SACDIC!J$75)</f>
        <v>0</v>
      </c>
      <c r="P174" s="169">
        <f>N(SACDIC!K$75)</f>
        <v>0</v>
      </c>
      <c r="Q174" s="169">
        <f>T(SACDIC!L$75)</f>
      </c>
      <c r="R174" s="170">
        <f>T(+SACDIC!M$75)</f>
      </c>
      <c r="S174" s="170">
        <f>T(SACDIC!N$75)</f>
      </c>
      <c r="T174" s="174">
        <f>N(+SACDIC!O$75)</f>
        <v>0</v>
      </c>
      <c r="U174" s="170">
        <f>N(+SACDIC!P$75)</f>
        <v>0</v>
      </c>
      <c r="V174" s="170">
        <f>N(+SACDIC!Q$75)</f>
        <v>3</v>
      </c>
      <c r="W174" s="175">
        <f>N(+SACDIC!R$75)</f>
        <v>0</v>
      </c>
      <c r="X174" s="175">
        <f>N(+SACDIC!S$75)</f>
        <v>0</v>
      </c>
      <c r="Y174" s="175">
        <f>N(+SACDIC!T$75)</f>
        <v>0</v>
      </c>
      <c r="Z174" s="175">
        <f>N(+SACDIC!U$75)</f>
        <v>0</v>
      </c>
      <c r="AA174" s="175">
        <f>N(+SACDIC!W$75)</f>
        <v>0</v>
      </c>
      <c r="AB174" s="175">
        <f>N(+SACDIC!X$75)</f>
        <v>0</v>
      </c>
      <c r="AC174" s="169">
        <f>T(SACDIC!AB$75)</f>
      </c>
      <c r="AD174" s="40"/>
      <c r="AE174" s="150"/>
      <c r="AF174" s="150"/>
      <c r="AG174" s="150"/>
    </row>
    <row r="175" spans="1:33" ht="24.75" customHeight="1">
      <c r="A175" s="467" t="s">
        <v>316</v>
      </c>
      <c r="B175" s="162">
        <f>N(+DDJJ_CUAT_PAR!$G$30)</f>
        <v>0</v>
      </c>
      <c r="C175" s="162">
        <f>T(+DDJJ_CUAT_PAR!$M$30)</f>
      </c>
      <c r="D175" s="162" t="str">
        <f>T(SACDIC!AA$2)</f>
        <v>X</v>
      </c>
      <c r="E175" s="162">
        <f>T(SACDIC!AA$3)</f>
      </c>
      <c r="F175" s="170">
        <f>N(+SACDIC!A$76)</f>
        <v>30</v>
      </c>
      <c r="G175" s="170">
        <f>T(+SACDIC!B$76)</f>
      </c>
      <c r="H175" s="171">
        <f>N(+SACDIC!C$76)</f>
        <v>0</v>
      </c>
      <c r="I175" s="170">
        <f>T(+SACDIC!D$76)</f>
      </c>
      <c r="J175" s="172">
        <f>N(+SACDIC!E$76)</f>
        <v>0</v>
      </c>
      <c r="K175" s="170">
        <f>T(+SACDIC!F$76)</f>
      </c>
      <c r="L175" s="169">
        <f>T(SACDIC!G$76)</f>
      </c>
      <c r="M175" s="172">
        <f>N(+SACDIC!H$76)</f>
        <v>0</v>
      </c>
      <c r="N175" s="173">
        <f>N(SACDIC!I$76)</f>
        <v>0</v>
      </c>
      <c r="O175" s="169">
        <f>N(SACDIC!J$76)</f>
        <v>0</v>
      </c>
      <c r="P175" s="169">
        <f>N(SACDIC!K$76)</f>
        <v>0</v>
      </c>
      <c r="Q175" s="169">
        <f>T(SACDIC!L$76)</f>
      </c>
      <c r="R175" s="170">
        <f>T(+SACDIC!M$76)</f>
      </c>
      <c r="S175" s="170">
        <f>T(SACDIC!N$76)</f>
      </c>
      <c r="T175" s="174">
        <f>N(+SACDIC!O$76)</f>
        <v>0</v>
      </c>
      <c r="U175" s="170">
        <f>N(+SACDIC!P$76)</f>
        <v>0</v>
      </c>
      <c r="V175" s="170">
        <f>N(+SACDIC!Q$76)</f>
        <v>3</v>
      </c>
      <c r="W175" s="175">
        <f>N(+SACDIC!R$76)</f>
        <v>0</v>
      </c>
      <c r="X175" s="175">
        <f>N(+SACDIC!S$76)</f>
        <v>0</v>
      </c>
      <c r="Y175" s="175">
        <f>N(+SACDIC!T$76)</f>
        <v>0</v>
      </c>
      <c r="Z175" s="175">
        <f>N(+SACDIC!U$76)</f>
        <v>0</v>
      </c>
      <c r="AA175" s="175">
        <f>N(+SACDIC!W$76)</f>
        <v>0</v>
      </c>
      <c r="AB175" s="175">
        <f>N(+SACDIC!X$76)</f>
        <v>0</v>
      </c>
      <c r="AC175" s="169">
        <f>T(SACDIC!AB$76)</f>
      </c>
      <c r="AD175" s="40"/>
      <c r="AE175" s="150"/>
      <c r="AF175" s="150"/>
      <c r="AG175" s="150"/>
    </row>
    <row r="176" spans="1:33" ht="24.75" customHeight="1">
      <c r="A176" s="467" t="s">
        <v>316</v>
      </c>
      <c r="B176" s="162">
        <f>N(+DDJJ_CUAT_PAR!$G$30)</f>
        <v>0</v>
      </c>
      <c r="C176" s="162">
        <f>T(+DDJJ_CUAT_PAR!$M$30)</f>
      </c>
      <c r="D176" s="162" t="str">
        <f>T(SACDIC!AA$2)</f>
        <v>X</v>
      </c>
      <c r="E176" s="162">
        <f>T(SACDIC!AA$3)</f>
      </c>
      <c r="F176" s="170">
        <f>N(+SACDIC!A$77)</f>
        <v>31</v>
      </c>
      <c r="G176" s="170">
        <f>T(+SACDIC!B$77)</f>
      </c>
      <c r="H176" s="171">
        <f>N(+SACDIC!C$77)</f>
        <v>0</v>
      </c>
      <c r="I176" s="170">
        <f>T(+SACDIC!D$77)</f>
      </c>
      <c r="J176" s="172">
        <f>N(+SACDIC!E$77)</f>
        <v>0</v>
      </c>
      <c r="K176" s="170">
        <f>T(+SACDIC!F$77)</f>
      </c>
      <c r="L176" s="169">
        <f>T(SACDIC!G$77)</f>
      </c>
      <c r="M176" s="172">
        <f>N(+SACDIC!H$77)</f>
        <v>0</v>
      </c>
      <c r="N176" s="173">
        <f>N(SACDIC!I$77)</f>
        <v>0</v>
      </c>
      <c r="O176" s="169">
        <f>N(SACDIC!J$77)</f>
        <v>0</v>
      </c>
      <c r="P176" s="169">
        <f>N(SACDIC!K$77)</f>
        <v>0</v>
      </c>
      <c r="Q176" s="169">
        <f>T(SACDIC!L$77)</f>
      </c>
      <c r="R176" s="170">
        <f>T(+SACDIC!M$77)</f>
      </c>
      <c r="S176" s="170">
        <f>T(SACDIC!N$77)</f>
      </c>
      <c r="T176" s="174">
        <f>N(+SACDIC!O$77)</f>
        <v>0</v>
      </c>
      <c r="U176" s="170">
        <f>N(+SACDIC!P$77)</f>
        <v>0</v>
      </c>
      <c r="V176" s="170">
        <f>N(+SACDIC!Q$77)</f>
        <v>3</v>
      </c>
      <c r="W176" s="175">
        <f>N(+SACDIC!R$77)</f>
        <v>0</v>
      </c>
      <c r="X176" s="175">
        <f>N(+SACDIC!S$77)</f>
        <v>0</v>
      </c>
      <c r="Y176" s="175">
        <f>N(+SACDIC!T$77)</f>
        <v>0</v>
      </c>
      <c r="Z176" s="175">
        <f>N(+SACDIC!U$77)</f>
        <v>0</v>
      </c>
      <c r="AA176" s="175">
        <f>N(+SACDIC!W$77)</f>
        <v>0</v>
      </c>
      <c r="AB176" s="175">
        <f>N(+SACDIC!X$77)</f>
        <v>0</v>
      </c>
      <c r="AC176" s="169">
        <f>T(SACDIC!AB$77)</f>
      </c>
      <c r="AD176" s="40"/>
      <c r="AE176" s="150"/>
      <c r="AF176" s="150"/>
      <c r="AG176" s="150"/>
    </row>
    <row r="177" spans="1:33" ht="24.75" customHeight="1">
      <c r="A177" s="467" t="s">
        <v>316</v>
      </c>
      <c r="B177" s="162">
        <f>N(+DDJJ_CUAT_PAR!$G$30)</f>
        <v>0</v>
      </c>
      <c r="C177" s="162">
        <f>T(+DDJJ_CUAT_PAR!$M$30)</f>
      </c>
      <c r="D177" s="162" t="str">
        <f>T(SACDIC!AA$2)</f>
        <v>X</v>
      </c>
      <c r="E177" s="162">
        <f>T(SACDIC!AA$3)</f>
      </c>
      <c r="F177" s="170">
        <f>N(+SACDIC!A$78)</f>
        <v>32</v>
      </c>
      <c r="G177" s="170">
        <f>T(+SACDIC!B$78)</f>
      </c>
      <c r="H177" s="171">
        <f>N(+SACDIC!C$78)</f>
        <v>0</v>
      </c>
      <c r="I177" s="170">
        <f>T(+SACDIC!D$78)</f>
      </c>
      <c r="J177" s="172">
        <f>N(+SACDIC!E$78)</f>
        <v>0</v>
      </c>
      <c r="K177" s="170">
        <f>T(+SACDIC!F$78)</f>
      </c>
      <c r="L177" s="169">
        <f>T(SACDIC!G$78)</f>
      </c>
      <c r="M177" s="172">
        <f>N(+SACDIC!H$78)</f>
        <v>0</v>
      </c>
      <c r="N177" s="173">
        <f>N(SACDIC!I$78)</f>
        <v>0</v>
      </c>
      <c r="O177" s="169">
        <f>N(SACDIC!J$78)</f>
        <v>0</v>
      </c>
      <c r="P177" s="169">
        <f>N(SACDIC!K$78)</f>
        <v>0</v>
      </c>
      <c r="Q177" s="169">
        <f>T(SACDIC!L$78)</f>
      </c>
      <c r="R177" s="170">
        <f>T(+SACDIC!M$78)</f>
      </c>
      <c r="S177" s="170">
        <f>T(SACDIC!N$78)</f>
      </c>
      <c r="T177" s="174">
        <f>N(+SACDIC!O$78)</f>
        <v>0</v>
      </c>
      <c r="U177" s="170">
        <f>N(+SACDIC!P$78)</f>
        <v>0</v>
      </c>
      <c r="V177" s="170">
        <f>N(+SACDIC!Q$78)</f>
        <v>3</v>
      </c>
      <c r="W177" s="175">
        <f>N(+SACDIC!R$78)</f>
        <v>0</v>
      </c>
      <c r="X177" s="175">
        <f>N(+SACDIC!S$78)</f>
        <v>0</v>
      </c>
      <c r="Y177" s="175">
        <f>N(+SACDIC!T$78)</f>
        <v>0</v>
      </c>
      <c r="Z177" s="175">
        <f>N(+SACDIC!U$78)</f>
        <v>0</v>
      </c>
      <c r="AA177" s="175">
        <f>N(+SACDIC!W$78)</f>
        <v>0</v>
      </c>
      <c r="AB177" s="175">
        <f>N(+SACDIC!X$78)</f>
        <v>0</v>
      </c>
      <c r="AC177" s="169">
        <f>T(SACDIC!AB$78)</f>
      </c>
      <c r="AD177" s="40"/>
      <c r="AE177" s="150"/>
      <c r="AF177" s="150"/>
      <c r="AG177" s="150"/>
    </row>
    <row r="178" spans="1:33" ht="24.75" customHeight="1">
      <c r="A178" s="467" t="s">
        <v>316</v>
      </c>
      <c r="B178" s="162">
        <f>N(+DDJJ_CUAT_PAR!$G$30)</f>
        <v>0</v>
      </c>
      <c r="C178" s="162">
        <f>T(+DDJJ_CUAT_PAR!$M$30)</f>
      </c>
      <c r="D178" s="162" t="str">
        <f>T(SACDIC!AA$2)</f>
        <v>X</v>
      </c>
      <c r="E178" s="162">
        <f>T(SACDIC!AA$3)</f>
      </c>
      <c r="F178" s="170">
        <f>N(+SACDIC!A$79)</f>
        <v>33</v>
      </c>
      <c r="G178" s="170">
        <f>T(+SACDIC!B$79)</f>
      </c>
      <c r="H178" s="171">
        <f>N(+SACDIC!C$79)</f>
        <v>0</v>
      </c>
      <c r="I178" s="170">
        <f>T(+SACDIC!D$79)</f>
      </c>
      <c r="J178" s="172">
        <f>N(+SACDIC!E$79)</f>
        <v>0</v>
      </c>
      <c r="K178" s="170">
        <f>T(+SACDIC!F$79)</f>
      </c>
      <c r="L178" s="169">
        <f>T(SACDIC!G$79)</f>
      </c>
      <c r="M178" s="172">
        <f>N(+SACDIC!H$79)</f>
        <v>0</v>
      </c>
      <c r="N178" s="173">
        <f>N(SACDIC!I$79)</f>
        <v>0</v>
      </c>
      <c r="O178" s="169">
        <f>N(SACDIC!J$79)</f>
        <v>0</v>
      </c>
      <c r="P178" s="169">
        <f>N(SACDIC!K$79)</f>
        <v>0</v>
      </c>
      <c r="Q178" s="169">
        <f>T(SACDIC!L$79)</f>
      </c>
      <c r="R178" s="170">
        <f>T(+SACDIC!M$79)</f>
      </c>
      <c r="S178" s="170">
        <f>T(SACDIC!N$79)</f>
      </c>
      <c r="T178" s="174">
        <f>N(+SACDIC!O$79)</f>
        <v>0</v>
      </c>
      <c r="U178" s="170">
        <f>N(+SACDIC!P$79)</f>
        <v>0</v>
      </c>
      <c r="V178" s="170">
        <f>N(+SACDIC!Q$79)</f>
        <v>3</v>
      </c>
      <c r="W178" s="175">
        <f>N(+SACDIC!R$79)</f>
        <v>0</v>
      </c>
      <c r="X178" s="175">
        <f>N(+SACDIC!S$79)</f>
        <v>0</v>
      </c>
      <c r="Y178" s="175">
        <f>N(+SACDIC!T$79)</f>
        <v>0</v>
      </c>
      <c r="Z178" s="175">
        <f>N(+SACDIC!U$79)</f>
        <v>0</v>
      </c>
      <c r="AA178" s="175">
        <f>N(+SACDIC!W$79)</f>
        <v>0</v>
      </c>
      <c r="AB178" s="175">
        <f>N(+SACDIC!X$79)</f>
        <v>0</v>
      </c>
      <c r="AC178" s="169">
        <f>T(SACDIC!AB$79)</f>
      </c>
      <c r="AD178" s="40"/>
      <c r="AE178" s="150"/>
      <c r="AF178" s="150"/>
      <c r="AG178" s="150"/>
    </row>
    <row r="179" spans="1:33" ht="24.75" customHeight="1">
      <c r="A179" s="467" t="s">
        <v>316</v>
      </c>
      <c r="B179" s="162">
        <f>N(+DDJJ_CUAT_PAR!$G$30)</f>
        <v>0</v>
      </c>
      <c r="C179" s="162">
        <f>T(+DDJJ_CUAT_PAR!$M$30)</f>
      </c>
      <c r="D179" s="162" t="str">
        <f>T(SACDIC!AA$2)</f>
        <v>X</v>
      </c>
      <c r="E179" s="162">
        <f>T(SACDIC!AA$3)</f>
      </c>
      <c r="F179" s="170">
        <f>N(+SACDIC!A$80)</f>
        <v>34</v>
      </c>
      <c r="G179" s="170">
        <f>T(+SACDIC!B$80)</f>
      </c>
      <c r="H179" s="171">
        <f>N(+SACDIC!C$80)</f>
        <v>0</v>
      </c>
      <c r="I179" s="170">
        <f>T(+SACDIC!D$80)</f>
      </c>
      <c r="J179" s="172">
        <f>N(+SACDIC!E$80)</f>
        <v>0</v>
      </c>
      <c r="K179" s="170">
        <f>T(+SACDIC!F$80)</f>
      </c>
      <c r="L179" s="169">
        <f>T(SACDIC!G$80)</f>
      </c>
      <c r="M179" s="172">
        <f>N(+SACDIC!H$80)</f>
        <v>0</v>
      </c>
      <c r="N179" s="173">
        <f>N(SACDIC!I$80)</f>
        <v>0</v>
      </c>
      <c r="O179" s="169">
        <f>N(SACDIC!J$80)</f>
        <v>0</v>
      </c>
      <c r="P179" s="169">
        <f>N(SACDIC!K$80)</f>
        <v>0</v>
      </c>
      <c r="Q179" s="169">
        <f>T(SACDIC!L$80)</f>
      </c>
      <c r="R179" s="170">
        <f>T(+SACDIC!M$80)</f>
      </c>
      <c r="S179" s="170">
        <f>T(SACDIC!N$80)</f>
      </c>
      <c r="T179" s="174">
        <f>N(+SACDIC!O$80)</f>
        <v>0</v>
      </c>
      <c r="U179" s="170">
        <f>N(+SACDIC!P$80)</f>
        <v>0</v>
      </c>
      <c r="V179" s="170">
        <f>N(+SACDIC!Q$80)</f>
        <v>3</v>
      </c>
      <c r="W179" s="175">
        <f>N(+SACDIC!R$80)</f>
        <v>0</v>
      </c>
      <c r="X179" s="175">
        <f>N(+SACDIC!S$80)</f>
        <v>0</v>
      </c>
      <c r="Y179" s="175">
        <f>N(+SACDIC!T$80)</f>
        <v>0</v>
      </c>
      <c r="Z179" s="175">
        <f>N(+SACDIC!U$80)</f>
        <v>0</v>
      </c>
      <c r="AA179" s="175">
        <f>N(+SACDIC!W$80)</f>
        <v>0</v>
      </c>
      <c r="AB179" s="175">
        <f>N(+SACDIC!X$80)</f>
        <v>0</v>
      </c>
      <c r="AC179" s="169">
        <f>T(SACDIC!AB$80)</f>
      </c>
      <c r="AD179" s="40"/>
      <c r="AE179" s="150"/>
      <c r="AF179" s="150"/>
      <c r="AG179" s="150"/>
    </row>
    <row r="180" spans="1:33" ht="24.75" customHeight="1">
      <c r="A180" s="467" t="s">
        <v>316</v>
      </c>
      <c r="B180" s="162">
        <f>N(+DDJJ_CUAT_PAR!$G$30)</f>
        <v>0</v>
      </c>
      <c r="C180" s="162">
        <f>T(+DDJJ_CUAT_PAR!$M$30)</f>
      </c>
      <c r="D180" s="162" t="str">
        <f>T(SACDIC!AA$2)</f>
        <v>X</v>
      </c>
      <c r="E180" s="162">
        <f>T(SACDIC!AA$3)</f>
      </c>
      <c r="F180" s="170">
        <f>N(+SACDIC!A$81)</f>
        <v>35</v>
      </c>
      <c r="G180" s="170">
        <f>T(+SACDIC!B$81)</f>
      </c>
      <c r="H180" s="171">
        <f>N(+SACDIC!C$81)</f>
        <v>0</v>
      </c>
      <c r="I180" s="170">
        <f>T(+SACDIC!D$81)</f>
      </c>
      <c r="J180" s="172">
        <f>N(+SACDIC!E$81)</f>
        <v>0</v>
      </c>
      <c r="K180" s="170">
        <f>T(+SACDIC!F$81)</f>
      </c>
      <c r="L180" s="169">
        <f>T(SACDIC!G$81)</f>
      </c>
      <c r="M180" s="172">
        <f>N(+SACDIC!H$81)</f>
        <v>0</v>
      </c>
      <c r="N180" s="173">
        <f>N(SACDIC!I$81)</f>
        <v>0</v>
      </c>
      <c r="O180" s="169">
        <f>N(SACDIC!J$81)</f>
        <v>0</v>
      </c>
      <c r="P180" s="169">
        <f>N(SACDIC!K$81)</f>
        <v>0</v>
      </c>
      <c r="Q180" s="169">
        <f>T(SACDIC!L$81)</f>
      </c>
      <c r="R180" s="170">
        <f>T(+SACDIC!M$81)</f>
      </c>
      <c r="S180" s="170">
        <f>T(SACDIC!N$81)</f>
      </c>
      <c r="T180" s="174">
        <f>N(+SACDIC!O$81)</f>
        <v>0</v>
      </c>
      <c r="U180" s="170">
        <f>N(+SACDIC!P$81)</f>
        <v>0</v>
      </c>
      <c r="V180" s="170">
        <f>N(+SACDIC!Q$81)</f>
        <v>3</v>
      </c>
      <c r="W180" s="175">
        <f>N(+SACDIC!R$81)</f>
        <v>0</v>
      </c>
      <c r="X180" s="175">
        <f>N(+SACDIC!S$81)</f>
        <v>0</v>
      </c>
      <c r="Y180" s="175">
        <f>N(+SACDIC!T$81)</f>
        <v>0</v>
      </c>
      <c r="Z180" s="175">
        <f>N(+SACDIC!U$81)</f>
        <v>0</v>
      </c>
      <c r="AA180" s="175">
        <f>N(+SACDIC!W$81)</f>
        <v>0</v>
      </c>
      <c r="AB180" s="175">
        <f>N(+SACDIC!X$81)</f>
        <v>0</v>
      </c>
      <c r="AC180" s="169">
        <f>T(SACDIC!AB$81)</f>
      </c>
      <c r="AD180" s="40"/>
      <c r="AE180" s="150"/>
      <c r="AF180" s="150"/>
      <c r="AG180" s="150"/>
    </row>
    <row r="181" spans="1:33" ht="24.75" customHeight="1">
      <c r="A181" s="467" t="s">
        <v>316</v>
      </c>
      <c r="B181" s="162">
        <f>N(+DDJJ_CUAT_PAR!$G$30)</f>
        <v>0</v>
      </c>
      <c r="C181" s="162">
        <f>T(+DDJJ_CUAT_PAR!$M$30)</f>
      </c>
      <c r="D181" s="162" t="str">
        <f>T(SACDIC!AA$2)</f>
        <v>X</v>
      </c>
      <c r="E181" s="162">
        <f>T(SACDIC!AA$3)</f>
      </c>
      <c r="F181" s="170">
        <f>N(+SACDIC!A$82)</f>
        <v>36</v>
      </c>
      <c r="G181" s="170">
        <f>T(+SACDIC!B$82)</f>
      </c>
      <c r="H181" s="171">
        <f>N(+SACDIC!C$82)</f>
        <v>0</v>
      </c>
      <c r="I181" s="170">
        <f>T(+SACDIC!D$82)</f>
      </c>
      <c r="J181" s="172">
        <f>N(+SACDIC!E$82)</f>
        <v>0</v>
      </c>
      <c r="K181" s="170">
        <f>T(+SACDIC!F$82)</f>
      </c>
      <c r="L181" s="169">
        <f>T(SACDIC!G$82)</f>
      </c>
      <c r="M181" s="172">
        <f>N(+SACDIC!H$82)</f>
        <v>0</v>
      </c>
      <c r="N181" s="173">
        <f>N(SACDIC!I$82)</f>
        <v>0</v>
      </c>
      <c r="O181" s="169">
        <f>N(SACDIC!J$82)</f>
        <v>0</v>
      </c>
      <c r="P181" s="169">
        <f>N(SACDIC!K$82)</f>
        <v>0</v>
      </c>
      <c r="Q181" s="169">
        <f>T(SACDIC!L$82)</f>
      </c>
      <c r="R181" s="170">
        <f>T(+SACDIC!M$82)</f>
      </c>
      <c r="S181" s="170">
        <f>T(SACDIC!N$82)</f>
      </c>
      <c r="T181" s="174">
        <f>N(+SACDIC!O$82)</f>
        <v>0</v>
      </c>
      <c r="U181" s="170">
        <f>N(+SACDIC!P$82)</f>
        <v>0</v>
      </c>
      <c r="V181" s="170">
        <f>N(+SACDIC!Q$82)</f>
        <v>3</v>
      </c>
      <c r="W181" s="175">
        <f>N(+SACDIC!R$82)</f>
        <v>0</v>
      </c>
      <c r="X181" s="175">
        <f>N(+SACDIC!S$82)</f>
        <v>0</v>
      </c>
      <c r="Y181" s="175">
        <f>N(+SACDIC!T$82)</f>
        <v>0</v>
      </c>
      <c r="Z181" s="175">
        <f>N(+SACDIC!U$82)</f>
        <v>0</v>
      </c>
      <c r="AA181" s="175">
        <f>N(+SACDIC!W$82)</f>
        <v>0</v>
      </c>
      <c r="AB181" s="175">
        <f>N(+SACDIC!X$82)</f>
        <v>0</v>
      </c>
      <c r="AC181" s="169">
        <f>T(SACDIC!AB$82)</f>
      </c>
      <c r="AD181" s="40"/>
      <c r="AE181" s="150"/>
      <c r="AF181" s="150"/>
      <c r="AG181" s="150"/>
    </row>
    <row r="182" spans="1:33" ht="12.75" customHeight="1">
      <c r="A182" s="150"/>
      <c r="B182" s="150"/>
      <c r="C182" s="150"/>
      <c r="D182" s="150"/>
      <c r="E182" s="150"/>
      <c r="F182" s="150"/>
      <c r="G182" s="150"/>
      <c r="H182" s="150"/>
      <c r="I182" s="150"/>
      <c r="J182" s="150"/>
      <c r="K182" s="150"/>
      <c r="L182" s="150"/>
      <c r="M182" s="150"/>
      <c r="N182" s="150"/>
      <c r="O182" s="150"/>
      <c r="P182" s="150"/>
      <c r="Q182" s="150"/>
      <c r="R182" s="40"/>
      <c r="S182" s="40"/>
      <c r="T182" s="40"/>
      <c r="U182" s="40"/>
      <c r="V182" s="40"/>
      <c r="W182" s="40"/>
      <c r="X182" s="40"/>
      <c r="Y182" s="40"/>
      <c r="Z182" s="40"/>
      <c r="AA182" s="40"/>
      <c r="AB182" s="40"/>
      <c r="AC182" s="40"/>
      <c r="AD182" s="40"/>
      <c r="AE182" s="150"/>
      <c r="AF182" s="150"/>
      <c r="AG182" s="150"/>
    </row>
    <row r="183" spans="1:33" ht="12.75" customHeight="1">
      <c r="A183" s="150"/>
      <c r="B183" s="150"/>
      <c r="C183" s="150"/>
      <c r="D183" s="150"/>
      <c r="E183" s="150"/>
      <c r="F183" s="150"/>
      <c r="G183" s="150"/>
      <c r="H183" s="150"/>
      <c r="I183" s="150"/>
      <c r="J183" s="150"/>
      <c r="K183" s="150"/>
      <c r="L183" s="150"/>
      <c r="M183" s="150"/>
      <c r="N183" s="150"/>
      <c r="O183" s="150"/>
      <c r="P183" s="150"/>
      <c r="Q183" s="150"/>
      <c r="R183" s="40"/>
      <c r="S183" s="40"/>
      <c r="T183" s="40"/>
      <c r="U183" s="40"/>
      <c r="V183" s="40"/>
      <c r="W183" s="40"/>
      <c r="X183" s="40"/>
      <c r="Y183" s="40"/>
      <c r="Z183" s="40"/>
      <c r="AA183" s="40"/>
      <c r="AB183" s="40"/>
      <c r="AC183" s="40"/>
      <c r="AD183" s="40"/>
      <c r="AE183" s="150"/>
      <c r="AF183" s="150"/>
      <c r="AG183" s="150"/>
    </row>
    <row r="184" spans="1:33" ht="12.75" customHeight="1">
      <c r="A184" s="150"/>
      <c r="B184" s="150"/>
      <c r="C184" s="150"/>
      <c r="D184" s="150"/>
      <c r="E184" s="150"/>
      <c r="F184" s="150"/>
      <c r="G184" s="150"/>
      <c r="H184" s="150"/>
      <c r="I184" s="150"/>
      <c r="J184" s="150"/>
      <c r="K184" s="150"/>
      <c r="L184" s="150"/>
      <c r="M184" s="150"/>
      <c r="N184" s="150"/>
      <c r="O184" s="150"/>
      <c r="P184" s="150"/>
      <c r="Q184" s="150"/>
      <c r="R184" s="40"/>
      <c r="S184" s="40"/>
      <c r="T184" s="40"/>
      <c r="U184" s="40"/>
      <c r="V184" s="40"/>
      <c r="W184" s="40"/>
      <c r="X184" s="40"/>
      <c r="Y184" s="40"/>
      <c r="Z184" s="40"/>
      <c r="AA184" s="40"/>
      <c r="AB184" s="40"/>
      <c r="AC184" s="40"/>
      <c r="AD184" s="40"/>
      <c r="AE184" s="150"/>
      <c r="AF184" s="150"/>
      <c r="AG184" s="150"/>
    </row>
    <row r="185" spans="1:33" ht="12.75" customHeight="1">
      <c r="A185" s="150"/>
      <c r="B185" s="150"/>
      <c r="C185" s="150"/>
      <c r="D185" s="150"/>
      <c r="E185" s="150"/>
      <c r="F185" s="150"/>
      <c r="G185" s="150"/>
      <c r="H185" s="150"/>
      <c r="I185" s="150"/>
      <c r="J185" s="150"/>
      <c r="K185" s="150"/>
      <c r="L185" s="150"/>
      <c r="M185" s="150"/>
      <c r="N185" s="150"/>
      <c r="O185" s="150"/>
      <c r="P185" s="150"/>
      <c r="Q185" s="150"/>
      <c r="R185" s="40"/>
      <c r="S185" s="40"/>
      <c r="T185" s="40"/>
      <c r="U185" s="40"/>
      <c r="V185" s="40"/>
      <c r="W185" s="40"/>
      <c r="X185" s="40"/>
      <c r="Y185" s="40"/>
      <c r="Z185" s="40"/>
      <c r="AA185" s="40"/>
      <c r="AB185" s="40"/>
      <c r="AC185" s="40"/>
      <c r="AD185" s="40"/>
      <c r="AE185" s="150"/>
      <c r="AF185" s="150"/>
      <c r="AG185" s="150"/>
    </row>
    <row r="186" spans="1:33" ht="12.75" customHeight="1">
      <c r="A186" s="150"/>
      <c r="B186" s="150"/>
      <c r="C186" s="150"/>
      <c r="D186" s="150"/>
      <c r="E186" s="150"/>
      <c r="F186" s="150"/>
      <c r="G186" s="150"/>
      <c r="H186" s="150"/>
      <c r="I186" s="150"/>
      <c r="J186" s="150"/>
      <c r="K186" s="150"/>
      <c r="L186" s="150"/>
      <c r="M186" s="150"/>
      <c r="N186" s="150"/>
      <c r="O186" s="150"/>
      <c r="P186" s="150"/>
      <c r="Q186" s="150"/>
      <c r="R186" s="40"/>
      <c r="S186" s="40"/>
      <c r="T186" s="40"/>
      <c r="U186" s="40"/>
      <c r="V186" s="40"/>
      <c r="W186" s="40"/>
      <c r="X186" s="40"/>
      <c r="Y186" s="40"/>
      <c r="Z186" s="40"/>
      <c r="AA186" s="40"/>
      <c r="AB186" s="40"/>
      <c r="AC186" s="40"/>
      <c r="AD186" s="40"/>
      <c r="AE186" s="150"/>
      <c r="AF186" s="150"/>
      <c r="AG186" s="150"/>
    </row>
    <row r="187" spans="1:33" ht="12.75" customHeight="1">
      <c r="A187" s="150"/>
      <c r="B187" s="150"/>
      <c r="C187" s="150"/>
      <c r="D187" s="150"/>
      <c r="E187" s="150"/>
      <c r="F187" s="150"/>
      <c r="G187" s="150"/>
      <c r="H187" s="150"/>
      <c r="I187" s="150"/>
      <c r="J187" s="150"/>
      <c r="K187" s="150"/>
      <c r="L187" s="150"/>
      <c r="M187" s="150"/>
      <c r="N187" s="150"/>
      <c r="O187" s="150"/>
      <c r="P187" s="150"/>
      <c r="Q187" s="150"/>
      <c r="R187" s="40"/>
      <c r="S187" s="40"/>
      <c r="T187" s="40"/>
      <c r="U187" s="40"/>
      <c r="V187" s="40"/>
      <c r="W187" s="40"/>
      <c r="X187" s="40"/>
      <c r="Y187" s="40"/>
      <c r="Z187" s="40"/>
      <c r="AA187" s="40"/>
      <c r="AB187" s="40"/>
      <c r="AC187" s="40"/>
      <c r="AD187" s="40"/>
      <c r="AE187" s="150"/>
      <c r="AF187" s="150"/>
      <c r="AG187" s="150"/>
    </row>
    <row r="188" spans="1:33" ht="12.75" customHeight="1">
      <c r="A188" s="150"/>
      <c r="B188" s="150"/>
      <c r="C188" s="150"/>
      <c r="D188" s="150"/>
      <c r="E188" s="150"/>
      <c r="F188" s="150"/>
      <c r="G188" s="150"/>
      <c r="H188" s="150"/>
      <c r="I188" s="150"/>
      <c r="J188" s="150"/>
      <c r="K188" s="150"/>
      <c r="L188" s="150"/>
      <c r="M188" s="150"/>
      <c r="N188" s="150"/>
      <c r="O188" s="150"/>
      <c r="P188" s="150"/>
      <c r="Q188" s="150"/>
      <c r="R188" s="40"/>
      <c r="S188" s="40"/>
      <c r="T188" s="40"/>
      <c r="U188" s="40"/>
      <c r="V188" s="40"/>
      <c r="W188" s="40"/>
      <c r="X188" s="40"/>
      <c r="Y188" s="40"/>
      <c r="Z188" s="40"/>
      <c r="AA188" s="40"/>
      <c r="AB188" s="40"/>
      <c r="AC188" s="40"/>
      <c r="AD188" s="40"/>
      <c r="AE188" s="150"/>
      <c r="AF188" s="150"/>
      <c r="AG188" s="150"/>
    </row>
    <row r="189" spans="1:33" ht="12.75" customHeight="1">
      <c r="A189" s="150"/>
      <c r="B189" s="150"/>
      <c r="C189" s="150"/>
      <c r="D189" s="150"/>
      <c r="E189" s="150"/>
      <c r="F189" s="150"/>
      <c r="G189" s="150"/>
      <c r="H189" s="150"/>
      <c r="I189" s="150"/>
      <c r="J189" s="150"/>
      <c r="K189" s="150"/>
      <c r="L189" s="150"/>
      <c r="M189" s="150"/>
      <c r="N189" s="150"/>
      <c r="O189" s="150"/>
      <c r="P189" s="150"/>
      <c r="Q189" s="150"/>
      <c r="R189" s="40"/>
      <c r="S189" s="40"/>
      <c r="T189" s="40"/>
      <c r="U189" s="40"/>
      <c r="V189" s="40"/>
      <c r="W189" s="40"/>
      <c r="X189" s="40"/>
      <c r="Y189" s="40"/>
      <c r="Z189" s="40"/>
      <c r="AA189" s="40"/>
      <c r="AB189" s="40"/>
      <c r="AC189" s="40"/>
      <c r="AD189" s="40"/>
      <c r="AE189" s="150"/>
      <c r="AF189" s="150"/>
      <c r="AG189" s="150"/>
    </row>
    <row r="190" spans="1:33" ht="12.75" customHeight="1">
      <c r="A190" s="150"/>
      <c r="B190" s="150"/>
      <c r="C190" s="150"/>
      <c r="D190" s="150"/>
      <c r="E190" s="150"/>
      <c r="F190" s="150"/>
      <c r="G190" s="150"/>
      <c r="H190" s="150"/>
      <c r="I190" s="150"/>
      <c r="J190" s="150"/>
      <c r="K190" s="150"/>
      <c r="L190" s="150"/>
      <c r="M190" s="150"/>
      <c r="N190" s="150"/>
      <c r="O190" s="150"/>
      <c r="P190" s="150"/>
      <c r="Q190" s="150"/>
      <c r="R190" s="40"/>
      <c r="S190" s="40"/>
      <c r="T190" s="40"/>
      <c r="U190" s="40"/>
      <c r="V190" s="40"/>
      <c r="W190" s="40"/>
      <c r="X190" s="40"/>
      <c r="Y190" s="40"/>
      <c r="Z190" s="40"/>
      <c r="AA190" s="40"/>
      <c r="AB190" s="40"/>
      <c r="AC190" s="40"/>
      <c r="AD190" s="40"/>
      <c r="AE190" s="150"/>
      <c r="AF190" s="150"/>
      <c r="AG190" s="150"/>
    </row>
    <row r="191" spans="1:33" ht="12.75" customHeight="1">
      <c r="A191" s="150"/>
      <c r="B191" s="150"/>
      <c r="C191" s="150"/>
      <c r="D191" s="150"/>
      <c r="E191" s="150"/>
      <c r="F191" s="150"/>
      <c r="G191" s="150"/>
      <c r="H191" s="150"/>
      <c r="I191" s="150"/>
      <c r="J191" s="150"/>
      <c r="K191" s="150"/>
      <c r="L191" s="150"/>
      <c r="M191" s="150"/>
      <c r="N191" s="150"/>
      <c r="O191" s="150"/>
      <c r="P191" s="150"/>
      <c r="Q191" s="150"/>
      <c r="R191" s="40"/>
      <c r="S191" s="40"/>
      <c r="T191" s="40"/>
      <c r="U191" s="40"/>
      <c r="V191" s="40"/>
      <c r="W191" s="40"/>
      <c r="X191" s="40"/>
      <c r="Y191" s="40"/>
      <c r="Z191" s="40"/>
      <c r="AA191" s="40"/>
      <c r="AB191" s="40"/>
      <c r="AC191" s="40"/>
      <c r="AD191" s="40"/>
      <c r="AE191" s="150"/>
      <c r="AF191" s="150"/>
      <c r="AG191" s="150"/>
    </row>
    <row r="192" spans="1:33" ht="12.75" customHeight="1">
      <c r="A192" s="150"/>
      <c r="B192" s="150"/>
      <c r="C192" s="150"/>
      <c r="D192" s="150"/>
      <c r="E192" s="150"/>
      <c r="F192" s="150"/>
      <c r="G192" s="150"/>
      <c r="H192" s="150"/>
      <c r="I192" s="150"/>
      <c r="J192" s="150"/>
      <c r="K192" s="150"/>
      <c r="L192" s="150"/>
      <c r="M192" s="150"/>
      <c r="N192" s="150"/>
      <c r="O192" s="150"/>
      <c r="P192" s="150"/>
      <c r="Q192" s="150"/>
      <c r="R192" s="40"/>
      <c r="S192" s="40"/>
      <c r="T192" s="40"/>
      <c r="U192" s="40"/>
      <c r="V192" s="40"/>
      <c r="W192" s="40"/>
      <c r="X192" s="40"/>
      <c r="Y192" s="40"/>
      <c r="Z192" s="40"/>
      <c r="AA192" s="40"/>
      <c r="AB192" s="40"/>
      <c r="AC192" s="40"/>
      <c r="AD192" s="40"/>
      <c r="AE192" s="150"/>
      <c r="AF192" s="150"/>
      <c r="AG192" s="150"/>
    </row>
    <row r="193" spans="1:33" ht="12.75" customHeight="1">
      <c r="A193" s="150"/>
      <c r="B193" s="150"/>
      <c r="C193" s="150"/>
      <c r="D193" s="150"/>
      <c r="E193" s="150"/>
      <c r="F193" s="150"/>
      <c r="G193" s="150"/>
      <c r="H193" s="150"/>
      <c r="I193" s="150"/>
      <c r="J193" s="150"/>
      <c r="K193" s="150"/>
      <c r="L193" s="150"/>
      <c r="M193" s="150"/>
      <c r="N193" s="150"/>
      <c r="O193" s="150"/>
      <c r="P193" s="150"/>
      <c r="Q193" s="150"/>
      <c r="R193" s="40"/>
      <c r="S193" s="40"/>
      <c r="T193" s="40"/>
      <c r="U193" s="40"/>
      <c r="V193" s="40"/>
      <c r="W193" s="40"/>
      <c r="X193" s="40"/>
      <c r="Y193" s="40"/>
      <c r="Z193" s="40"/>
      <c r="AA193" s="40"/>
      <c r="AB193" s="40"/>
      <c r="AC193" s="40"/>
      <c r="AD193" s="40"/>
      <c r="AE193" s="150"/>
      <c r="AF193" s="150"/>
      <c r="AG193" s="150"/>
    </row>
    <row r="194" spans="1:33" ht="12.75" customHeight="1">
      <c r="A194" s="150"/>
      <c r="B194" s="150"/>
      <c r="C194" s="150"/>
      <c r="D194" s="150"/>
      <c r="E194" s="150"/>
      <c r="F194" s="150"/>
      <c r="G194" s="150"/>
      <c r="H194" s="150"/>
      <c r="I194" s="150"/>
      <c r="J194" s="150"/>
      <c r="K194" s="150"/>
      <c r="L194" s="150"/>
      <c r="M194" s="150"/>
      <c r="N194" s="150"/>
      <c r="O194" s="150"/>
      <c r="P194" s="150"/>
      <c r="Q194" s="150"/>
      <c r="R194" s="40"/>
      <c r="S194" s="40"/>
      <c r="T194" s="40"/>
      <c r="U194" s="40"/>
      <c r="V194" s="40"/>
      <c r="W194" s="40"/>
      <c r="X194" s="40"/>
      <c r="Y194" s="40"/>
      <c r="Z194" s="40"/>
      <c r="AA194" s="40"/>
      <c r="AB194" s="40"/>
      <c r="AC194" s="40"/>
      <c r="AD194" s="40"/>
      <c r="AE194" s="150"/>
      <c r="AF194" s="150"/>
      <c r="AG194" s="150"/>
    </row>
    <row r="195" spans="1:33" ht="12.75" customHeight="1">
      <c r="A195" s="150"/>
      <c r="B195" s="150"/>
      <c r="C195" s="150"/>
      <c r="D195" s="150"/>
      <c r="E195" s="150"/>
      <c r="F195" s="150"/>
      <c r="G195" s="150"/>
      <c r="H195" s="150"/>
      <c r="I195" s="150"/>
      <c r="J195" s="150"/>
      <c r="K195" s="150"/>
      <c r="L195" s="150"/>
      <c r="M195" s="150"/>
      <c r="N195" s="150"/>
      <c r="O195" s="150"/>
      <c r="P195" s="150"/>
      <c r="Q195" s="150"/>
      <c r="R195" s="40"/>
      <c r="S195" s="40"/>
      <c r="T195" s="40"/>
      <c r="U195" s="40"/>
      <c r="V195" s="40"/>
      <c r="W195" s="40"/>
      <c r="X195" s="40"/>
      <c r="Y195" s="40"/>
      <c r="Z195" s="40"/>
      <c r="AA195" s="40"/>
      <c r="AB195" s="40"/>
      <c r="AC195" s="40"/>
      <c r="AD195" s="40"/>
      <c r="AE195" s="150"/>
      <c r="AF195" s="150"/>
      <c r="AG195" s="150"/>
    </row>
    <row r="196" spans="1:33" ht="12.75" customHeight="1">
      <c r="A196" s="150"/>
      <c r="B196" s="150"/>
      <c r="C196" s="150"/>
      <c r="D196" s="150"/>
      <c r="E196" s="150"/>
      <c r="F196" s="150"/>
      <c r="G196" s="150"/>
      <c r="H196" s="150"/>
      <c r="I196" s="150"/>
      <c r="J196" s="150"/>
      <c r="K196" s="150"/>
      <c r="L196" s="150"/>
      <c r="M196" s="150"/>
      <c r="N196" s="150"/>
      <c r="O196" s="150"/>
      <c r="P196" s="150"/>
      <c r="Q196" s="150"/>
      <c r="R196" s="40"/>
      <c r="S196" s="40"/>
      <c r="T196" s="40"/>
      <c r="U196" s="40"/>
      <c r="V196" s="40"/>
      <c r="W196" s="40"/>
      <c r="X196" s="40"/>
      <c r="Y196" s="40"/>
      <c r="Z196" s="40"/>
      <c r="AA196" s="40"/>
      <c r="AB196" s="40"/>
      <c r="AC196" s="40"/>
      <c r="AD196" s="40"/>
      <c r="AE196" s="150"/>
      <c r="AF196" s="150"/>
      <c r="AG196" s="150"/>
    </row>
    <row r="197" spans="1:33" ht="12.75" customHeight="1">
      <c r="A197" s="150"/>
      <c r="B197" s="150"/>
      <c r="C197" s="150"/>
      <c r="D197" s="150"/>
      <c r="E197" s="150"/>
      <c r="F197" s="150"/>
      <c r="G197" s="150"/>
      <c r="H197" s="150"/>
      <c r="I197" s="150"/>
      <c r="J197" s="150"/>
      <c r="K197" s="150"/>
      <c r="L197" s="150"/>
      <c r="M197" s="150"/>
      <c r="N197" s="150"/>
      <c r="O197" s="150"/>
      <c r="P197" s="150"/>
      <c r="Q197" s="150"/>
      <c r="R197" s="40"/>
      <c r="S197" s="40"/>
      <c r="T197" s="40"/>
      <c r="U197" s="40"/>
      <c r="V197" s="40"/>
      <c r="W197" s="40"/>
      <c r="X197" s="40"/>
      <c r="Y197" s="40"/>
      <c r="Z197" s="40"/>
      <c r="AA197" s="40"/>
      <c r="AB197" s="40"/>
      <c r="AC197" s="40"/>
      <c r="AD197" s="40"/>
      <c r="AE197" s="150"/>
      <c r="AF197" s="150"/>
      <c r="AG197" s="150"/>
    </row>
    <row r="198" spans="1:33" ht="12.75" customHeight="1">
      <c r="A198" s="150"/>
      <c r="B198" s="150"/>
      <c r="C198" s="150"/>
      <c r="D198" s="150"/>
      <c r="E198" s="150"/>
      <c r="F198" s="150"/>
      <c r="G198" s="150"/>
      <c r="H198" s="150"/>
      <c r="I198" s="150"/>
      <c r="J198" s="150"/>
      <c r="K198" s="150"/>
      <c r="L198" s="150"/>
      <c r="M198" s="150"/>
      <c r="N198" s="150"/>
      <c r="O198" s="150"/>
      <c r="P198" s="150"/>
      <c r="Q198" s="150"/>
      <c r="R198" s="40"/>
      <c r="S198" s="40"/>
      <c r="T198" s="40"/>
      <c r="U198" s="40"/>
      <c r="V198" s="40"/>
      <c r="W198" s="40"/>
      <c r="X198" s="40"/>
      <c r="Y198" s="40"/>
      <c r="Z198" s="40"/>
      <c r="AA198" s="40"/>
      <c r="AB198" s="40"/>
      <c r="AC198" s="40"/>
      <c r="AD198" s="40"/>
      <c r="AE198" s="150"/>
      <c r="AF198" s="150"/>
      <c r="AG198" s="150"/>
    </row>
    <row r="199" spans="1:33" ht="12.75" customHeight="1">
      <c r="A199" s="150"/>
      <c r="B199" s="150"/>
      <c r="C199" s="150"/>
      <c r="D199" s="150"/>
      <c r="E199" s="150"/>
      <c r="F199" s="150"/>
      <c r="G199" s="150"/>
      <c r="H199" s="150"/>
      <c r="I199" s="150"/>
      <c r="J199" s="150"/>
      <c r="K199" s="150"/>
      <c r="L199" s="150"/>
      <c r="M199" s="150"/>
      <c r="N199" s="150"/>
      <c r="O199" s="150"/>
      <c r="P199" s="150"/>
      <c r="Q199" s="150"/>
      <c r="R199" s="40"/>
      <c r="S199" s="40"/>
      <c r="T199" s="40"/>
      <c r="U199" s="40"/>
      <c r="V199" s="40"/>
      <c r="W199" s="40"/>
      <c r="X199" s="40"/>
      <c r="Y199" s="40"/>
      <c r="Z199" s="40"/>
      <c r="AA199" s="40"/>
      <c r="AB199" s="40"/>
      <c r="AC199" s="40"/>
      <c r="AD199" s="40"/>
      <c r="AE199" s="150"/>
      <c r="AF199" s="150"/>
      <c r="AG199" s="150"/>
    </row>
    <row r="200" spans="1:33" ht="12.75" customHeight="1">
      <c r="A200" s="150"/>
      <c r="B200" s="150"/>
      <c r="C200" s="150"/>
      <c r="D200" s="150"/>
      <c r="E200" s="150"/>
      <c r="F200" s="150"/>
      <c r="G200" s="150"/>
      <c r="H200" s="150"/>
      <c r="I200" s="150"/>
      <c r="J200" s="150"/>
      <c r="K200" s="150"/>
      <c r="L200" s="150"/>
      <c r="M200" s="150"/>
      <c r="N200" s="150"/>
      <c r="O200" s="150"/>
      <c r="P200" s="150"/>
      <c r="Q200" s="150"/>
      <c r="R200" s="40"/>
      <c r="S200" s="40"/>
      <c r="T200" s="40"/>
      <c r="U200" s="40"/>
      <c r="V200" s="40"/>
      <c r="W200" s="40"/>
      <c r="X200" s="40"/>
      <c r="Y200" s="40"/>
      <c r="Z200" s="40"/>
      <c r="AA200" s="40"/>
      <c r="AB200" s="40"/>
      <c r="AC200" s="40"/>
      <c r="AD200" s="40"/>
      <c r="AE200" s="150"/>
      <c r="AF200" s="150"/>
      <c r="AG200" s="150"/>
    </row>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94" customWidth="1"/>
    <col min="3" max="3" width="16.8515625" style="194" customWidth="1"/>
    <col min="4" max="4" width="14.00390625" style="194" customWidth="1"/>
    <col min="5" max="5" width="45.28125" style="194" customWidth="1"/>
    <col min="6" max="6" width="17.140625" style="194" customWidth="1"/>
    <col min="7" max="7" width="22.00390625" style="194" customWidth="1"/>
    <col min="8" max="8" width="2.57421875" style="194" customWidth="1"/>
    <col min="9" max="9" width="2.28125" style="194" customWidth="1"/>
    <col min="10" max="16384" width="11.421875" style="194" customWidth="1"/>
  </cols>
  <sheetData>
    <row r="1" ht="13.5" thickBot="1"/>
    <row r="2" spans="2:8" ht="13.5" thickTop="1">
      <c r="B2" s="195"/>
      <c r="C2" s="196"/>
      <c r="D2" s="196"/>
      <c r="E2" s="196"/>
      <c r="F2" s="196"/>
      <c r="G2" s="196"/>
      <c r="H2" s="197"/>
    </row>
    <row r="3" spans="2:8" ht="18">
      <c r="B3" s="198"/>
      <c r="C3" s="479" t="s">
        <v>255</v>
      </c>
      <c r="D3" s="479"/>
      <c r="E3" s="479"/>
      <c r="F3" s="479"/>
      <c r="G3" s="479"/>
      <c r="H3" s="200"/>
    </row>
    <row r="4" spans="2:8" ht="12.75">
      <c r="B4" s="198"/>
      <c r="C4" s="199"/>
      <c r="D4" s="199"/>
      <c r="E4" s="199"/>
      <c r="F4" s="199"/>
      <c r="G4" s="199"/>
      <c r="H4" s="200"/>
    </row>
    <row r="5" spans="2:8" ht="12.75">
      <c r="B5" s="198"/>
      <c r="C5" s="211" t="s">
        <v>209</v>
      </c>
      <c r="D5" s="201"/>
      <c r="E5" s="201"/>
      <c r="F5" s="201"/>
      <c r="G5" s="202"/>
      <c r="H5" s="200"/>
    </row>
    <row r="6" spans="2:8" ht="12.75">
      <c r="B6" s="198"/>
      <c r="C6" s="211" t="s">
        <v>251</v>
      </c>
      <c r="D6" s="203"/>
      <c r="E6" s="203"/>
      <c r="F6" s="204"/>
      <c r="G6" s="204"/>
      <c r="H6" s="200"/>
    </row>
    <row r="7" spans="2:8" ht="12.75">
      <c r="B7" s="198"/>
      <c r="C7" s="211" t="s">
        <v>210</v>
      </c>
      <c r="D7" s="204"/>
      <c r="E7" s="204"/>
      <c r="F7" s="204"/>
      <c r="G7" s="204"/>
      <c r="H7" s="200"/>
    </row>
    <row r="8" spans="2:8" ht="36" customHeight="1">
      <c r="B8" s="198"/>
      <c r="C8" s="211" t="s">
        <v>209</v>
      </c>
      <c r="D8" s="201"/>
      <c r="E8" s="201"/>
      <c r="F8" s="201"/>
      <c r="G8" s="202"/>
      <c r="H8" s="200"/>
    </row>
    <row r="9" spans="2:8" ht="38.25" customHeight="1">
      <c r="B9" s="198"/>
      <c r="C9" s="469" t="s">
        <v>275</v>
      </c>
      <c r="D9" s="469"/>
      <c r="E9" s="469"/>
      <c r="F9" s="469"/>
      <c r="G9" s="469"/>
      <c r="H9" s="200"/>
    </row>
    <row r="10" spans="2:8" ht="28.5" customHeight="1">
      <c r="B10" s="198"/>
      <c r="C10" s="480" t="s">
        <v>296</v>
      </c>
      <c r="D10" s="480"/>
      <c r="E10" s="480"/>
      <c r="F10" s="480"/>
      <c r="G10" s="480"/>
      <c r="H10" s="200"/>
    </row>
    <row r="11" spans="2:8" ht="31.5" customHeight="1">
      <c r="B11" s="198"/>
      <c r="C11" s="469" t="s">
        <v>276</v>
      </c>
      <c r="D11" s="469"/>
      <c r="E11" s="469"/>
      <c r="F11" s="469"/>
      <c r="G11" s="469"/>
      <c r="H11" s="200"/>
    </row>
    <row r="12" spans="2:8" ht="25.5" customHeight="1">
      <c r="B12" s="198"/>
      <c r="C12" s="469" t="s">
        <v>277</v>
      </c>
      <c r="D12" s="469"/>
      <c r="E12" s="469"/>
      <c r="F12" s="469"/>
      <c r="G12" s="469"/>
      <c r="H12" s="200"/>
    </row>
    <row r="13" spans="2:8" ht="39" customHeight="1">
      <c r="B13" s="198"/>
      <c r="C13" s="480" t="s">
        <v>265</v>
      </c>
      <c r="D13" s="480"/>
      <c r="E13" s="480"/>
      <c r="F13" s="480"/>
      <c r="G13" s="480"/>
      <c r="H13" s="200"/>
    </row>
    <row r="14" spans="2:8" ht="54" customHeight="1">
      <c r="B14" s="198"/>
      <c r="C14" s="469" t="s">
        <v>266</v>
      </c>
      <c r="D14" s="469"/>
      <c r="E14" s="469"/>
      <c r="F14" s="469"/>
      <c r="G14" s="469"/>
      <c r="H14" s="200"/>
    </row>
    <row r="15" spans="2:8" ht="36" customHeight="1">
      <c r="B15" s="198"/>
      <c r="C15" s="211" t="s">
        <v>251</v>
      </c>
      <c r="D15" s="203"/>
      <c r="E15" s="203"/>
      <c r="F15" s="204"/>
      <c r="G15" s="204"/>
      <c r="H15" s="200"/>
    </row>
    <row r="16" spans="2:8" ht="69.75" customHeight="1">
      <c r="B16" s="198"/>
      <c r="C16" s="468" t="s">
        <v>236</v>
      </c>
      <c r="D16" s="468"/>
      <c r="E16" s="468"/>
      <c r="F16" s="468"/>
      <c r="G16" s="468"/>
      <c r="H16" s="200"/>
    </row>
    <row r="17" spans="2:8" ht="19.5" customHeight="1">
      <c r="B17" s="198"/>
      <c r="C17" s="469" t="s">
        <v>231</v>
      </c>
      <c r="D17" s="469"/>
      <c r="E17" s="469"/>
      <c r="F17" s="469"/>
      <c r="G17" s="469"/>
      <c r="H17" s="200"/>
    </row>
    <row r="18" spans="2:8" ht="27" customHeight="1">
      <c r="B18" s="198"/>
      <c r="C18" s="469" t="s">
        <v>260</v>
      </c>
      <c r="D18" s="469"/>
      <c r="E18" s="469"/>
      <c r="F18" s="469"/>
      <c r="G18" s="469"/>
      <c r="H18" s="200"/>
    </row>
    <row r="19" spans="2:8" ht="42" customHeight="1">
      <c r="B19" s="198"/>
      <c r="C19" s="477" t="s">
        <v>256</v>
      </c>
      <c r="D19" s="477"/>
      <c r="E19" s="477"/>
      <c r="F19" s="477"/>
      <c r="G19" s="477"/>
      <c r="H19" s="200"/>
    </row>
    <row r="20" spans="2:8" ht="39.75" customHeight="1">
      <c r="B20" s="198"/>
      <c r="C20" s="469" t="s">
        <v>267</v>
      </c>
      <c r="D20" s="469"/>
      <c r="E20" s="469"/>
      <c r="F20" s="469"/>
      <c r="G20" s="469"/>
      <c r="H20" s="200"/>
    </row>
    <row r="21" spans="2:8" ht="12.75">
      <c r="B21" s="198"/>
      <c r="C21" s="469"/>
      <c r="D21" s="469"/>
      <c r="E21" s="469"/>
      <c r="F21" s="469"/>
      <c r="G21" s="469"/>
      <c r="H21" s="200"/>
    </row>
    <row r="22" spans="2:8" ht="29.25" customHeight="1">
      <c r="B22" s="198"/>
      <c r="C22" s="469" t="s">
        <v>278</v>
      </c>
      <c r="D22" s="469"/>
      <c r="E22" s="469"/>
      <c r="F22" s="469"/>
      <c r="G22" s="469"/>
      <c r="H22" s="200"/>
    </row>
    <row r="23" spans="2:8" ht="32.25" customHeight="1">
      <c r="B23" s="198"/>
      <c r="C23" s="469" t="s">
        <v>279</v>
      </c>
      <c r="D23" s="469"/>
      <c r="E23" s="469"/>
      <c r="F23" s="469"/>
      <c r="G23" s="469"/>
      <c r="H23" s="200"/>
    </row>
    <row r="24" spans="2:8" ht="12.75" customHeight="1">
      <c r="B24" s="198"/>
      <c r="C24" s="469" t="s">
        <v>211</v>
      </c>
      <c r="D24" s="469"/>
      <c r="E24" s="469"/>
      <c r="F24" s="469"/>
      <c r="G24" s="469"/>
      <c r="H24" s="200"/>
    </row>
    <row r="25" spans="2:8" s="205" customFormat="1" ht="31.5" customHeight="1">
      <c r="B25" s="206"/>
      <c r="C25" s="469" t="s">
        <v>280</v>
      </c>
      <c r="D25" s="469"/>
      <c r="E25" s="469"/>
      <c r="F25" s="469"/>
      <c r="G25" s="469"/>
      <c r="H25" s="207"/>
    </row>
    <row r="26" spans="2:8" ht="18" customHeight="1">
      <c r="B26" s="198"/>
      <c r="C26" s="469" t="s">
        <v>212</v>
      </c>
      <c r="D26" s="469"/>
      <c r="E26" s="469"/>
      <c r="F26" s="469"/>
      <c r="G26" s="469"/>
      <c r="H26" s="200"/>
    </row>
    <row r="27" spans="2:8" ht="15.75" customHeight="1">
      <c r="B27" s="198"/>
      <c r="C27" s="469" t="s">
        <v>213</v>
      </c>
      <c r="D27" s="469"/>
      <c r="E27" s="469"/>
      <c r="F27" s="469"/>
      <c r="G27" s="469"/>
      <c r="H27" s="200"/>
    </row>
    <row r="28" spans="2:8" ht="30" customHeight="1">
      <c r="B28" s="198"/>
      <c r="C28" s="469" t="s">
        <v>297</v>
      </c>
      <c r="D28" s="469"/>
      <c r="E28" s="469"/>
      <c r="F28" s="469"/>
      <c r="G28" s="469"/>
      <c r="H28" s="200"/>
    </row>
    <row r="29" spans="2:8" ht="14.25" customHeight="1">
      <c r="B29" s="198"/>
      <c r="C29" s="469" t="s">
        <v>214</v>
      </c>
      <c r="D29" s="469"/>
      <c r="E29" s="469"/>
      <c r="F29" s="469"/>
      <c r="G29" s="469"/>
      <c r="H29" s="200"/>
    </row>
    <row r="30" spans="2:8" ht="12.75" customHeight="1">
      <c r="B30" s="198"/>
      <c r="C30" s="469" t="s">
        <v>215</v>
      </c>
      <c r="D30" s="469"/>
      <c r="E30" s="469"/>
      <c r="F30" s="469"/>
      <c r="G30" s="469"/>
      <c r="H30" s="200"/>
    </row>
    <row r="31" spans="2:8" ht="16.5" customHeight="1">
      <c r="B31" s="198"/>
      <c r="C31" s="469" t="s">
        <v>232</v>
      </c>
      <c r="D31" s="469"/>
      <c r="E31" s="469"/>
      <c r="F31" s="469"/>
      <c r="G31" s="469"/>
      <c r="H31" s="200"/>
    </row>
    <row r="32" spans="2:8" ht="40.5" customHeight="1">
      <c r="B32" s="198"/>
      <c r="C32" s="469" t="s">
        <v>237</v>
      </c>
      <c r="D32" s="469"/>
      <c r="E32" s="469"/>
      <c r="F32" s="469"/>
      <c r="G32" s="469"/>
      <c r="H32" s="200"/>
    </row>
    <row r="33" spans="2:8" ht="14.25" customHeight="1">
      <c r="B33" s="198"/>
      <c r="C33" s="469" t="s">
        <v>224</v>
      </c>
      <c r="D33" s="469"/>
      <c r="E33" s="469"/>
      <c r="F33" s="469"/>
      <c r="G33" s="469"/>
      <c r="H33" s="200"/>
    </row>
    <row r="34" spans="2:8" ht="18.75" customHeight="1">
      <c r="B34" s="198"/>
      <c r="C34" s="469" t="s">
        <v>225</v>
      </c>
      <c r="D34" s="469"/>
      <c r="E34" s="469"/>
      <c r="F34" s="469"/>
      <c r="G34" s="469"/>
      <c r="H34" s="200"/>
    </row>
    <row r="35" spans="2:8" ht="17.25" customHeight="1">
      <c r="B35" s="198"/>
      <c r="C35" s="469" t="s">
        <v>226</v>
      </c>
      <c r="D35" s="469"/>
      <c r="E35" s="469"/>
      <c r="F35" s="469"/>
      <c r="G35" s="469"/>
      <c r="H35" s="200"/>
    </row>
    <row r="36" spans="2:8" ht="54" customHeight="1">
      <c r="B36" s="198"/>
      <c r="C36" s="468" t="s">
        <v>238</v>
      </c>
      <c r="D36" s="469"/>
      <c r="E36" s="469"/>
      <c r="F36" s="469"/>
      <c r="G36" s="469"/>
      <c r="H36" s="200"/>
    </row>
    <row r="37" spans="2:8" ht="12" customHeight="1">
      <c r="B37" s="198"/>
      <c r="C37" s="478" t="s">
        <v>233</v>
      </c>
      <c r="D37" s="478"/>
      <c r="E37" s="478"/>
      <c r="F37" s="478"/>
      <c r="G37" s="478"/>
      <c r="H37" s="200"/>
    </row>
    <row r="38" spans="2:8" ht="12.75" customHeight="1">
      <c r="B38" s="198"/>
      <c r="C38" s="469" t="s">
        <v>227</v>
      </c>
      <c r="D38" s="469"/>
      <c r="E38" s="469"/>
      <c r="F38" s="469"/>
      <c r="G38" s="469"/>
      <c r="H38" s="200"/>
    </row>
    <row r="39" spans="2:8" ht="12.75" customHeight="1">
      <c r="B39" s="198"/>
      <c r="C39" s="469" t="s">
        <v>228</v>
      </c>
      <c r="D39" s="469"/>
      <c r="E39" s="469"/>
      <c r="F39" s="469"/>
      <c r="G39" s="469"/>
      <c r="H39" s="200"/>
    </row>
    <row r="40" spans="2:8" ht="14.25" customHeight="1">
      <c r="B40" s="198"/>
      <c r="C40" s="469" t="s">
        <v>229</v>
      </c>
      <c r="D40" s="469"/>
      <c r="E40" s="469"/>
      <c r="F40" s="469"/>
      <c r="G40" s="469"/>
      <c r="H40" s="200"/>
    </row>
    <row r="41" spans="2:8" ht="39.75" customHeight="1">
      <c r="B41" s="198"/>
      <c r="C41" s="469" t="s">
        <v>239</v>
      </c>
      <c r="D41" s="469"/>
      <c r="E41" s="469"/>
      <c r="F41" s="469"/>
      <c r="G41" s="469"/>
      <c r="H41" s="200"/>
    </row>
    <row r="42" spans="2:8" ht="12.75" customHeight="1">
      <c r="B42" s="198"/>
      <c r="C42" s="469" t="s">
        <v>230</v>
      </c>
      <c r="D42" s="469"/>
      <c r="E42" s="469"/>
      <c r="F42" s="469"/>
      <c r="G42" s="469"/>
      <c r="H42" s="200"/>
    </row>
    <row r="43" spans="2:8" ht="14.25" customHeight="1">
      <c r="B43" s="198"/>
      <c r="C43" s="469"/>
      <c r="D43" s="469"/>
      <c r="E43" s="469"/>
      <c r="F43" s="469"/>
      <c r="G43" s="469"/>
      <c r="H43" s="200"/>
    </row>
    <row r="44" spans="2:8" ht="26.25" customHeight="1">
      <c r="B44" s="198"/>
      <c r="C44" s="469" t="s">
        <v>234</v>
      </c>
      <c r="D44" s="469"/>
      <c r="E44" s="469"/>
      <c r="F44" s="469"/>
      <c r="G44" s="469"/>
      <c r="H44" s="200"/>
    </row>
    <row r="45" spans="2:8" ht="28.5" customHeight="1">
      <c r="B45" s="198"/>
      <c r="C45" s="469" t="s">
        <v>235</v>
      </c>
      <c r="D45" s="469"/>
      <c r="E45" s="469"/>
      <c r="F45" s="469"/>
      <c r="G45" s="469"/>
      <c r="H45" s="200"/>
    </row>
    <row r="46" spans="2:8" ht="8.25" customHeight="1" thickBot="1">
      <c r="B46" s="208"/>
      <c r="C46" s="209"/>
      <c r="D46" s="209"/>
      <c r="E46" s="209"/>
      <c r="F46" s="209"/>
      <c r="G46" s="209"/>
      <c r="H46" s="210"/>
    </row>
    <row r="47" spans="3:7" ht="48.75" customHeight="1" thickTop="1">
      <c r="C47" s="469"/>
      <c r="D47" s="469"/>
      <c r="E47" s="469"/>
      <c r="F47" s="469"/>
      <c r="G47" s="469"/>
    </row>
  </sheetData>
  <sheetProtection password="CED6" sheet="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9"/>
  <sheetViews>
    <sheetView showGridLines="0" tabSelected="1" zoomScale="72" zoomScaleNormal="72" zoomScalePageLayoutView="0" workbookViewId="0" topLeftCell="A1">
      <selection activeCell="O11" sqref="O11"/>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48</v>
      </c>
      <c r="B5" s="4"/>
      <c r="C5" s="4"/>
      <c r="D5" s="4"/>
      <c r="E5" s="4"/>
      <c r="F5" s="4"/>
      <c r="G5" s="4"/>
      <c r="H5" s="4"/>
      <c r="I5" s="4"/>
      <c r="J5" s="4"/>
      <c r="K5" s="202" t="s">
        <v>299</v>
      </c>
      <c r="L5" s="4"/>
      <c r="M5" s="4"/>
      <c r="N5" s="4"/>
      <c r="O5" s="4"/>
      <c r="P5" s="4"/>
      <c r="Q5" s="49"/>
    </row>
    <row r="6" spans="1:17" ht="12.75">
      <c r="A6" s="48" t="s">
        <v>49</v>
      </c>
      <c r="B6" s="4"/>
      <c r="C6" s="4"/>
      <c r="D6" s="4"/>
      <c r="E6" s="4"/>
      <c r="F6" s="4"/>
      <c r="G6" s="4"/>
      <c r="H6" s="4"/>
      <c r="I6" s="4"/>
      <c r="J6" s="4"/>
      <c r="K6" s="4" t="s">
        <v>0</v>
      </c>
      <c r="L6" s="4"/>
      <c r="M6" s="4"/>
      <c r="N6" s="4"/>
      <c r="O6" s="4"/>
      <c r="P6" s="4"/>
      <c r="Q6" s="49"/>
    </row>
    <row r="7" spans="1:17" ht="15.75">
      <c r="A7" s="123"/>
      <c r="B7" s="21"/>
      <c r="C7" s="4"/>
      <c r="D7" s="4"/>
      <c r="E7" s="4"/>
      <c r="F7" s="4"/>
      <c r="G7" s="4"/>
      <c r="H7" s="4"/>
      <c r="I7" s="4"/>
      <c r="J7" s="4"/>
      <c r="K7" s="4" t="s">
        <v>50</v>
      </c>
      <c r="L7" s="4"/>
      <c r="M7" s="4"/>
      <c r="N7" s="4"/>
      <c r="O7" s="4"/>
      <c r="P7" s="4"/>
      <c r="Q7" s="49"/>
    </row>
    <row r="8" spans="1:17" ht="21" thickBot="1">
      <c r="A8" s="497" t="s">
        <v>1</v>
      </c>
      <c r="B8" s="498"/>
      <c r="C8" s="498"/>
      <c r="D8" s="498"/>
      <c r="E8" s="498"/>
      <c r="F8" s="498"/>
      <c r="G8" s="498"/>
      <c r="H8" s="498"/>
      <c r="I8" s="498"/>
      <c r="J8" s="498"/>
      <c r="K8" s="498"/>
      <c r="L8" s="498"/>
      <c r="M8" s="498"/>
      <c r="N8" s="498"/>
      <c r="O8" s="498"/>
      <c r="P8" s="498"/>
      <c r="Q8" s="499"/>
    </row>
    <row r="9" spans="1:17" ht="14.25" thickBot="1" thickTop="1">
      <c r="A9" s="139"/>
      <c r="B9" s="4"/>
      <c r="C9" s="4"/>
      <c r="D9" s="4"/>
      <c r="E9" s="4"/>
      <c r="F9" s="4"/>
      <c r="G9" s="4"/>
      <c r="H9" s="4"/>
      <c r="I9" s="4"/>
      <c r="J9" s="4"/>
      <c r="K9" s="4"/>
      <c r="L9" s="4"/>
      <c r="M9" s="4"/>
      <c r="N9" s="4"/>
      <c r="O9" s="4"/>
      <c r="P9" s="4"/>
      <c r="Q9" s="49"/>
    </row>
    <row r="10" spans="1:17" ht="16.5" customHeight="1">
      <c r="A10" s="48"/>
      <c r="B10" s="150"/>
      <c r="C10" s="4"/>
      <c r="D10" s="4"/>
      <c r="E10" s="4"/>
      <c r="F10" s="4"/>
      <c r="G10" s="4"/>
      <c r="H10" s="226" t="s">
        <v>93</v>
      </c>
      <c r="I10" s="227" t="s">
        <v>301</v>
      </c>
      <c r="J10" s="228"/>
      <c r="K10" s="228"/>
      <c r="L10" s="228"/>
      <c r="M10" s="228"/>
      <c r="N10" s="229" t="s">
        <v>44</v>
      </c>
      <c r="O10" s="230">
        <v>2022</v>
      </c>
      <c r="P10" s="127"/>
      <c r="Q10" s="49"/>
    </row>
    <row r="11" spans="1:17" ht="16.5" customHeight="1" thickBot="1">
      <c r="A11" s="48"/>
      <c r="B11" s="4"/>
      <c r="C11" s="4"/>
      <c r="D11" s="4"/>
      <c r="E11" s="4"/>
      <c r="F11" s="4"/>
      <c r="G11" s="4"/>
      <c r="H11" s="226" t="s">
        <v>99</v>
      </c>
      <c r="I11" s="231"/>
      <c r="J11" s="232"/>
      <c r="K11" s="232"/>
      <c r="L11" s="232"/>
      <c r="M11" s="232"/>
      <c r="N11" s="233"/>
      <c r="O11" s="234"/>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35" t="s">
        <v>32</v>
      </c>
      <c r="C13" s="7"/>
      <c r="D13" s="7"/>
      <c r="E13" s="236" t="s">
        <v>2</v>
      </c>
      <c r="F13" s="410"/>
      <c r="G13" s="415"/>
      <c r="H13" s="415"/>
      <c r="I13" s="415"/>
      <c r="J13" s="415"/>
      <c r="K13" s="415"/>
      <c r="L13" s="415"/>
      <c r="M13" s="415"/>
      <c r="N13" s="415"/>
      <c r="O13" s="416"/>
      <c r="P13" s="4"/>
      <c r="Q13" s="49"/>
    </row>
    <row r="14" spans="1:17" ht="22.5" customHeight="1">
      <c r="A14" s="48"/>
      <c r="B14" s="237"/>
      <c r="C14" s="4"/>
      <c r="D14" s="238"/>
      <c r="E14" s="239" t="s">
        <v>281</v>
      </c>
      <c r="F14" s="417"/>
      <c r="G14" s="240"/>
      <c r="H14" s="241"/>
      <c r="I14" s="241"/>
      <c r="J14" s="241"/>
      <c r="K14" s="418" t="s">
        <v>126</v>
      </c>
      <c r="L14" s="417"/>
      <c r="M14" s="242"/>
      <c r="N14" s="241"/>
      <c r="O14" s="240"/>
      <c r="P14" s="4"/>
      <c r="Q14" s="49"/>
    </row>
    <row r="15" spans="1:17" ht="22.5" customHeight="1">
      <c r="A15" s="48"/>
      <c r="B15" s="237"/>
      <c r="C15" s="4"/>
      <c r="D15" s="238"/>
      <c r="E15" s="239" t="s">
        <v>3</v>
      </c>
      <c r="F15" s="243"/>
      <c r="G15" s="244"/>
      <c r="H15" s="244"/>
      <c r="I15" s="244"/>
      <c r="J15" s="244"/>
      <c r="K15" s="244"/>
      <c r="L15" s="244"/>
      <c r="M15" s="244"/>
      <c r="N15" s="244"/>
      <c r="O15" s="245"/>
      <c r="P15" s="4"/>
      <c r="Q15" s="49"/>
    </row>
    <row r="16" spans="1:17" ht="18" customHeight="1">
      <c r="A16" s="48"/>
      <c r="B16" s="237"/>
      <c r="C16" s="4"/>
      <c r="D16" s="238"/>
      <c r="E16" s="246" t="s">
        <v>4</v>
      </c>
      <c r="F16" s="411"/>
      <c r="G16" s="241"/>
      <c r="H16" s="241"/>
      <c r="I16" s="419" t="s">
        <v>87</v>
      </c>
      <c r="J16" s="241"/>
      <c r="K16" s="240"/>
      <c r="L16" s="414"/>
      <c r="M16" s="247"/>
      <c r="N16" s="241"/>
      <c r="O16" s="240"/>
      <c r="P16" s="4"/>
      <c r="Q16" s="49"/>
    </row>
    <row r="17" spans="1:17" ht="18" customHeight="1">
      <c r="A17" s="48"/>
      <c r="B17" s="237"/>
      <c r="C17" s="4"/>
      <c r="D17" s="238"/>
      <c r="E17" s="246" t="s">
        <v>5</v>
      </c>
      <c r="F17" s="248"/>
      <c r="G17" s="420" t="s">
        <v>127</v>
      </c>
      <c r="H17" s="250"/>
      <c r="I17" s="421" t="s">
        <v>124</v>
      </c>
      <c r="J17" s="250"/>
      <c r="K17" s="422" t="s">
        <v>125</v>
      </c>
      <c r="L17" s="243"/>
      <c r="M17" s="251"/>
      <c r="N17" s="244"/>
      <c r="O17" s="245"/>
      <c r="P17" s="4"/>
      <c r="Q17" s="49"/>
    </row>
    <row r="18" spans="1:17" ht="18" customHeight="1">
      <c r="A18" s="48"/>
      <c r="B18" s="237"/>
      <c r="C18" s="4"/>
      <c r="D18" s="238"/>
      <c r="E18" s="246" t="s">
        <v>6</v>
      </c>
      <c r="F18" s="412"/>
      <c r="G18" s="423"/>
      <c r="H18" s="424"/>
      <c r="I18" s="425" t="s">
        <v>43</v>
      </c>
      <c r="J18" s="413"/>
      <c r="K18" s="423"/>
      <c r="L18" s="423"/>
      <c r="M18" s="423"/>
      <c r="N18" s="423"/>
      <c r="O18" s="424"/>
      <c r="P18" s="4"/>
      <c r="Q18" s="49"/>
    </row>
    <row r="19" spans="1:17" ht="18" customHeight="1" thickBot="1">
      <c r="A19" s="48"/>
      <c r="B19" s="265"/>
      <c r="C19" s="4"/>
      <c r="D19" s="238"/>
      <c r="E19" s="246" t="s">
        <v>7</v>
      </c>
      <c r="F19" s="426"/>
      <c r="G19" s="427"/>
      <c r="H19" s="427"/>
      <c r="I19" s="427"/>
      <c r="J19" s="427"/>
      <c r="K19" s="253" t="s">
        <v>8</v>
      </c>
      <c r="L19" s="428"/>
      <c r="M19" s="427"/>
      <c r="N19" s="427"/>
      <c r="O19" s="429"/>
      <c r="P19" s="4"/>
      <c r="Q19" s="49"/>
    </row>
    <row r="20" spans="1:17" ht="18" customHeight="1">
      <c r="A20" s="48"/>
      <c r="B20" s="254" t="s">
        <v>33</v>
      </c>
      <c r="C20" s="255"/>
      <c r="D20" s="255"/>
      <c r="E20" s="256" t="s">
        <v>9</v>
      </c>
      <c r="F20" s="430"/>
      <c r="G20" s="431"/>
      <c r="H20" s="431"/>
      <c r="I20" s="431"/>
      <c r="J20" s="431"/>
      <c r="K20" s="432"/>
      <c r="L20" s="433" t="s">
        <v>10</v>
      </c>
      <c r="N20" s="434"/>
      <c r="O20" s="432"/>
      <c r="P20" s="4"/>
      <c r="Q20" s="49"/>
    </row>
    <row r="21" spans="1:17" ht="18" customHeight="1" thickBot="1">
      <c r="A21" s="48"/>
      <c r="B21" s="259"/>
      <c r="C21" s="260"/>
      <c r="D21" s="260"/>
      <c r="E21" s="401" t="s">
        <v>11</v>
      </c>
      <c r="F21" s="261">
        <f>+F19</f>
        <v>0</v>
      </c>
      <c r="G21" s="435"/>
      <c r="H21" s="435"/>
      <c r="I21" s="435"/>
      <c r="J21" s="435"/>
      <c r="K21" s="253" t="s">
        <v>8</v>
      </c>
      <c r="L21" s="263">
        <f>+L19</f>
        <v>0</v>
      </c>
      <c r="M21" s="435"/>
      <c r="N21" s="435"/>
      <c r="O21" s="436"/>
      <c r="P21" s="4"/>
      <c r="Q21" s="49"/>
    </row>
    <row r="22" spans="1:17" ht="18" customHeight="1">
      <c r="A22" s="48"/>
      <c r="B22" s="265"/>
      <c r="C22" s="181"/>
      <c r="D22" s="181"/>
      <c r="E22" s="402" t="s">
        <v>34</v>
      </c>
      <c r="F22" s="437" t="s">
        <v>12</v>
      </c>
      <c r="G22" s="360"/>
      <c r="H22" s="438"/>
      <c r="I22" s="439"/>
      <c r="J22" s="440"/>
      <c r="K22" s="441"/>
      <c r="L22" s="438"/>
      <c r="M22" s="438"/>
      <c r="N22" s="438"/>
      <c r="O22" s="442"/>
      <c r="P22" s="4"/>
      <c r="Q22" s="49"/>
    </row>
    <row r="23" spans="1:17" ht="18" customHeight="1" thickBot="1">
      <c r="A23" s="48"/>
      <c r="B23" s="252"/>
      <c r="C23" s="269"/>
      <c r="D23" s="269"/>
      <c r="E23" s="403" t="s">
        <v>13</v>
      </c>
      <c r="F23" s="443"/>
      <c r="G23" s="444"/>
      <c r="H23" s="444"/>
      <c r="I23" s="444"/>
      <c r="J23" s="444"/>
      <c r="K23" s="444"/>
      <c r="L23" s="444"/>
      <c r="M23" s="444"/>
      <c r="N23" s="444"/>
      <c r="O23" s="445"/>
      <c r="P23" s="4"/>
      <c r="Q23" s="49"/>
    </row>
    <row r="24" spans="1:17" ht="18" customHeight="1">
      <c r="A24" s="48"/>
      <c r="B24" s="254" t="s">
        <v>35</v>
      </c>
      <c r="C24" s="255"/>
      <c r="D24" s="255"/>
      <c r="E24" s="256" t="s">
        <v>14</v>
      </c>
      <c r="F24" s="446"/>
      <c r="G24" s="447"/>
      <c r="H24" s="447"/>
      <c r="I24" s="447"/>
      <c r="J24" s="447"/>
      <c r="K24" s="448"/>
      <c r="L24" s="449" t="s">
        <v>15</v>
      </c>
      <c r="M24" s="274"/>
      <c r="N24" s="434"/>
      <c r="O24" s="448"/>
      <c r="P24" s="4"/>
      <c r="Q24" s="49"/>
    </row>
    <row r="25" spans="1:17" ht="18" customHeight="1" thickBot="1">
      <c r="A25" s="48"/>
      <c r="B25" s="8"/>
      <c r="C25" s="269"/>
      <c r="D25" s="269"/>
      <c r="E25" s="403" t="s">
        <v>11</v>
      </c>
      <c r="F25" s="275">
        <f>+F19</f>
        <v>0</v>
      </c>
      <c r="G25" s="444"/>
      <c r="H25" s="444"/>
      <c r="I25" s="444"/>
      <c r="J25" s="444"/>
      <c r="K25" s="253" t="s">
        <v>8</v>
      </c>
      <c r="L25" s="276">
        <f>+L19</f>
        <v>0</v>
      </c>
      <c r="M25" s="444"/>
      <c r="N25" s="444"/>
      <c r="O25" s="450"/>
      <c r="P25" s="4"/>
      <c r="Q25" s="49"/>
    </row>
    <row r="26" spans="1:17" ht="16.5" customHeight="1">
      <c r="A26" s="48"/>
      <c r="P26" s="4"/>
      <c r="Q26" s="49"/>
    </row>
    <row r="27" spans="1:17" ht="16.5" customHeight="1">
      <c r="A27" s="48"/>
      <c r="B27" s="518" t="s">
        <v>36</v>
      </c>
      <c r="C27" s="518"/>
      <c r="D27" s="518"/>
      <c r="E27" s="518"/>
      <c r="F27" s="518"/>
      <c r="G27" s="518"/>
      <c r="H27" s="518"/>
      <c r="I27" s="518"/>
      <c r="J27" s="518"/>
      <c r="K27" s="518"/>
      <c r="L27" s="518"/>
      <c r="M27" s="518"/>
      <c r="N27" s="518"/>
      <c r="O27" s="518"/>
      <c r="P27" s="518"/>
      <c r="Q27" s="519"/>
    </row>
    <row r="28" spans="1:17" ht="16.5" customHeight="1">
      <c r="A28" s="48"/>
      <c r="B28" s="518" t="s">
        <v>37</v>
      </c>
      <c r="C28" s="518"/>
      <c r="D28" s="518"/>
      <c r="E28" s="518"/>
      <c r="F28" s="518"/>
      <c r="G28" s="518"/>
      <c r="H28" s="518"/>
      <c r="I28" s="518"/>
      <c r="J28" s="518"/>
      <c r="K28" s="518"/>
      <c r="L28" s="518"/>
      <c r="M28" s="518"/>
      <c r="N28" s="518"/>
      <c r="O28" s="518"/>
      <c r="P28" s="518"/>
      <c r="Q28" s="519"/>
    </row>
    <row r="29" spans="1:17" ht="16.5" customHeight="1">
      <c r="A29" s="48"/>
      <c r="B29" s="501" t="s">
        <v>38</v>
      </c>
      <c r="C29" s="502"/>
      <c r="D29" s="502"/>
      <c r="E29" s="502"/>
      <c r="F29" s="502"/>
      <c r="G29" s="502"/>
      <c r="H29" s="502"/>
      <c r="I29" s="502"/>
      <c r="J29" s="502"/>
      <c r="K29" s="502"/>
      <c r="L29" s="502"/>
      <c r="M29" s="502"/>
      <c r="N29" s="502"/>
      <c r="O29" s="502"/>
      <c r="P29" s="4"/>
      <c r="Q29" s="49"/>
    </row>
    <row r="30" spans="1:17" ht="12.75" customHeight="1" thickBot="1">
      <c r="A30" s="50" t="s">
        <v>51</v>
      </c>
      <c r="B30" s="4" t="s">
        <v>51</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3" t="s">
        <v>39</v>
      </c>
      <c r="B32" s="4"/>
      <c r="C32" s="4"/>
      <c r="D32" s="4"/>
      <c r="E32" s="4"/>
      <c r="F32" s="278"/>
      <c r="G32" s="278"/>
      <c r="H32" s="278"/>
      <c r="I32" s="278"/>
      <c r="J32" s="278"/>
      <c r="L32" s="4"/>
      <c r="M32" s="4"/>
      <c r="N32" s="4"/>
      <c r="O32" s="4"/>
      <c r="P32" s="4"/>
      <c r="Q32" s="49"/>
    </row>
    <row r="33" spans="1:17" ht="6.75" customHeight="1" thickBot="1">
      <c r="A33" s="48"/>
      <c r="B33" s="4"/>
      <c r="C33" s="4"/>
      <c r="D33" s="4"/>
      <c r="E33" s="4"/>
      <c r="F33" s="278"/>
      <c r="G33" s="278"/>
      <c r="H33" s="279"/>
      <c r="I33" s="279"/>
      <c r="J33" s="279"/>
      <c r="K33" s="280"/>
      <c r="L33" s="4"/>
      <c r="M33" s="4"/>
      <c r="N33" s="4"/>
      <c r="O33" s="4"/>
      <c r="P33" s="4"/>
      <c r="Q33" s="49"/>
    </row>
    <row r="34" spans="1:17" ht="15">
      <c r="A34" s="48"/>
      <c r="B34" s="500" t="s">
        <v>65</v>
      </c>
      <c r="C34" s="503">
        <f>+O10</f>
        <v>2022</v>
      </c>
      <c r="D34" s="504"/>
      <c r="E34" s="278" t="s">
        <v>40</v>
      </c>
      <c r="G34" s="278"/>
      <c r="H34" s="279"/>
      <c r="I34" s="279"/>
      <c r="J34" s="279"/>
      <c r="K34" s="280"/>
      <c r="L34" s="4"/>
      <c r="M34" s="4"/>
      <c r="N34" s="4"/>
      <c r="O34" s="4"/>
      <c r="P34" s="4"/>
      <c r="Q34" s="49"/>
    </row>
    <row r="35" spans="1:17" ht="12.75" customHeight="1" thickBot="1">
      <c r="A35" s="48"/>
      <c r="B35" s="500"/>
      <c r="C35" s="505"/>
      <c r="D35" s="506"/>
      <c r="E35" s="4"/>
      <c r="F35" s="4"/>
      <c r="G35" s="4"/>
      <c r="H35" s="4"/>
      <c r="I35" s="4"/>
      <c r="J35" s="4"/>
      <c r="K35" s="4"/>
      <c r="L35" s="4"/>
      <c r="M35" s="4"/>
      <c r="N35" s="4"/>
      <c r="O35" s="4"/>
      <c r="P35" s="4"/>
      <c r="Q35" s="49"/>
    </row>
    <row r="36" spans="1:17" ht="15.75" customHeight="1">
      <c r="A36" s="48"/>
      <c r="F36" s="4"/>
      <c r="G36" s="238" t="s">
        <v>16</v>
      </c>
      <c r="H36" s="238"/>
      <c r="I36" s="238" t="s">
        <v>17</v>
      </c>
      <c r="K36" s="288" t="s">
        <v>298</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81"/>
      <c r="C38" s="281" t="s">
        <v>18</v>
      </c>
      <c r="D38" s="4"/>
      <c r="E38" s="4"/>
      <c r="G38" s="238" t="s">
        <v>19</v>
      </c>
      <c r="I38" s="4"/>
      <c r="K38" s="4"/>
      <c r="M38" s="238" t="s">
        <v>20</v>
      </c>
      <c r="N38" s="4"/>
      <c r="O38" s="4"/>
      <c r="P38" s="4"/>
      <c r="Q38" s="49"/>
    </row>
    <row r="39" spans="1:17" ht="15">
      <c r="A39" s="48"/>
      <c r="C39" s="281" t="s">
        <v>21</v>
      </c>
      <c r="D39" s="4"/>
      <c r="E39" s="4"/>
      <c r="G39" s="238" t="s">
        <v>22</v>
      </c>
      <c r="I39" s="4"/>
      <c r="K39" s="4"/>
      <c r="M39" s="238" t="s">
        <v>23</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4" t="s">
        <v>24</v>
      </c>
      <c r="E41" s="281" t="s">
        <v>25</v>
      </c>
      <c r="F41" s="4"/>
      <c r="G41" s="4"/>
      <c r="H41" s="4"/>
      <c r="K41" s="281" t="s">
        <v>26</v>
      </c>
      <c r="L41" s="4"/>
      <c r="M41" s="4"/>
      <c r="N41" s="4"/>
      <c r="O41" s="4"/>
      <c r="P41" s="4"/>
      <c r="Q41" s="49"/>
      <c r="S41" s="5"/>
    </row>
    <row r="42" spans="1:19" ht="15.75">
      <c r="A42" s="48"/>
      <c r="B42" s="124" t="s">
        <v>27</v>
      </c>
      <c r="E42" s="281" t="s">
        <v>28</v>
      </c>
      <c r="F42" s="4"/>
      <c r="G42" s="4"/>
      <c r="H42" s="4"/>
      <c r="I42" s="4"/>
      <c r="K42" s="238" t="s">
        <v>29</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530" t="s">
        <v>52</v>
      </c>
      <c r="C44" s="531"/>
      <c r="D44" s="551" t="s">
        <v>60</v>
      </c>
      <c r="E44" s="552"/>
      <c r="F44" s="553"/>
      <c r="G44" s="545" t="s">
        <v>53</v>
      </c>
      <c r="H44" s="546"/>
      <c r="I44" s="546"/>
      <c r="J44" s="547"/>
      <c r="K44" s="551" t="s">
        <v>54</v>
      </c>
      <c r="L44" s="552"/>
      <c r="M44" s="552"/>
      <c r="N44" s="553"/>
      <c r="O44" s="555" t="s">
        <v>202</v>
      </c>
      <c r="P44" s="282"/>
      <c r="Q44" s="49"/>
      <c r="S44" s="5"/>
    </row>
    <row r="45" spans="1:19" ht="15.75" customHeight="1">
      <c r="A45" s="48"/>
      <c r="B45" s="525" t="s">
        <v>55</v>
      </c>
      <c r="C45" s="526"/>
      <c r="D45" s="527" t="s">
        <v>282</v>
      </c>
      <c r="E45" s="520" t="s">
        <v>216</v>
      </c>
      <c r="F45" s="523" t="s">
        <v>217</v>
      </c>
      <c r="G45" s="512" t="s">
        <v>204</v>
      </c>
      <c r="H45" s="561" t="s">
        <v>309</v>
      </c>
      <c r="I45" s="515" t="s">
        <v>56</v>
      </c>
      <c r="J45" s="558" t="s">
        <v>57</v>
      </c>
      <c r="K45" s="462" t="s">
        <v>283</v>
      </c>
      <c r="L45" s="462" t="s">
        <v>284</v>
      </c>
      <c r="M45" s="462" t="s">
        <v>285</v>
      </c>
      <c r="N45" s="462" t="s">
        <v>253</v>
      </c>
      <c r="O45" s="556"/>
      <c r="P45" s="282"/>
      <c r="Q45" s="49"/>
      <c r="S45" s="5"/>
    </row>
    <row r="46" spans="1:20" ht="15">
      <c r="A46" s="48"/>
      <c r="B46" s="541" t="s">
        <v>302</v>
      </c>
      <c r="C46" s="542"/>
      <c r="D46" s="528"/>
      <c r="E46" s="521"/>
      <c r="F46" s="523"/>
      <c r="G46" s="513"/>
      <c r="H46" s="513"/>
      <c r="I46" s="516"/>
      <c r="J46" s="559"/>
      <c r="K46" s="463" t="s">
        <v>268</v>
      </c>
      <c r="L46" s="463" t="s">
        <v>286</v>
      </c>
      <c r="M46" s="463" t="s">
        <v>287</v>
      </c>
      <c r="N46" s="463" t="s">
        <v>254</v>
      </c>
      <c r="O46" s="556"/>
      <c r="P46" s="282"/>
      <c r="Q46" s="49"/>
      <c r="S46" s="5"/>
      <c r="T46" s="5"/>
    </row>
    <row r="47" spans="1:20" ht="15.75" thickBot="1">
      <c r="A47" s="48"/>
      <c r="B47" s="543"/>
      <c r="C47" s="544"/>
      <c r="D47" s="529"/>
      <c r="E47" s="522"/>
      <c r="F47" s="524"/>
      <c r="G47" s="514"/>
      <c r="H47" s="514"/>
      <c r="I47" s="517"/>
      <c r="J47" s="560"/>
      <c r="K47" s="464" t="s">
        <v>58</v>
      </c>
      <c r="L47" s="465" t="s">
        <v>58</v>
      </c>
      <c r="M47" s="465" t="s">
        <v>58</v>
      </c>
      <c r="N47" s="465" t="s">
        <v>58</v>
      </c>
      <c r="O47" s="557"/>
      <c r="P47" s="282"/>
      <c r="Q47" s="49"/>
      <c r="S47" s="5"/>
      <c r="T47" s="4"/>
    </row>
    <row r="48" spans="1:20" ht="26.25" customHeight="1">
      <c r="A48" s="48"/>
      <c r="B48" s="508" t="s">
        <v>303</v>
      </c>
      <c r="C48" s="509"/>
      <c r="D48" s="26"/>
      <c r="E48" s="26"/>
      <c r="F48" s="188"/>
      <c r="G48" s="189"/>
      <c r="H48" s="9"/>
      <c r="I48" s="9"/>
      <c r="J48" s="10"/>
      <c r="K48" s="19"/>
      <c r="L48" s="9"/>
      <c r="M48" s="9"/>
      <c r="N48" s="182"/>
      <c r="O48" s="283">
        <f>+SET!$E$84</f>
        <v>0</v>
      </c>
      <c r="P48" s="5"/>
      <c r="Q48" s="49"/>
      <c r="S48" s="5"/>
      <c r="T48" s="5"/>
    </row>
    <row r="49" spans="1:20" ht="26.25" customHeight="1">
      <c r="A49" s="48"/>
      <c r="B49" s="510" t="s">
        <v>304</v>
      </c>
      <c r="C49" s="511"/>
      <c r="D49" s="22"/>
      <c r="E49" s="22"/>
      <c r="F49" s="2"/>
      <c r="G49" s="22"/>
      <c r="H49" s="1"/>
      <c r="I49" s="1"/>
      <c r="J49" s="2"/>
      <c r="K49" s="24"/>
      <c r="L49" s="1"/>
      <c r="M49" s="1"/>
      <c r="N49" s="125"/>
      <c r="O49" s="284">
        <f>+OCT!$E$84</f>
        <v>0</v>
      </c>
      <c r="P49" s="5"/>
      <c r="Q49" s="49"/>
      <c r="S49" s="5"/>
      <c r="T49" s="4"/>
    </row>
    <row r="50" spans="1:20" ht="26.25" customHeight="1">
      <c r="A50" s="48"/>
      <c r="B50" s="510" t="s">
        <v>305</v>
      </c>
      <c r="C50" s="511"/>
      <c r="D50" s="22"/>
      <c r="E50" s="22"/>
      <c r="F50" s="2"/>
      <c r="G50" s="22"/>
      <c r="H50" s="1"/>
      <c r="I50" s="1"/>
      <c r="J50" s="2"/>
      <c r="K50" s="24"/>
      <c r="L50" s="1"/>
      <c r="M50" s="1"/>
      <c r="N50" s="125"/>
      <c r="O50" s="284">
        <f>+NOV!$E$84</f>
        <v>0</v>
      </c>
      <c r="P50" s="5"/>
      <c r="Q50" s="49"/>
      <c r="S50" s="4"/>
      <c r="T50" s="5"/>
    </row>
    <row r="51" spans="1:20" ht="26.25" customHeight="1">
      <c r="A51" s="48"/>
      <c r="B51" s="510" t="s">
        <v>306</v>
      </c>
      <c r="C51" s="511"/>
      <c r="D51" s="22"/>
      <c r="E51" s="22"/>
      <c r="F51" s="2"/>
      <c r="G51" s="22"/>
      <c r="H51" s="1"/>
      <c r="I51" s="1"/>
      <c r="J51" s="2"/>
      <c r="K51" s="24"/>
      <c r="L51" s="1"/>
      <c r="M51" s="1"/>
      <c r="N51" s="125"/>
      <c r="O51" s="284">
        <f>+DIC!$E$84</f>
        <v>0</v>
      </c>
      <c r="P51" s="5"/>
      <c r="Q51" s="49"/>
      <c r="T51" s="4"/>
    </row>
    <row r="52" spans="1:20" ht="26.25" customHeight="1" thickBot="1">
      <c r="A52" s="48"/>
      <c r="B52" s="483" t="s">
        <v>307</v>
      </c>
      <c r="C52" s="484"/>
      <c r="D52" s="23"/>
      <c r="E52" s="23"/>
      <c r="F52" s="13"/>
      <c r="G52" s="23"/>
      <c r="H52" s="12"/>
      <c r="I52" s="12"/>
      <c r="J52" s="13"/>
      <c r="K52" s="25"/>
      <c r="L52" s="12"/>
      <c r="M52" s="12"/>
      <c r="N52" s="183"/>
      <c r="O52" s="285">
        <f>+SACDIC!$E$84</f>
        <v>0</v>
      </c>
      <c r="P52" s="5"/>
      <c r="Q52" s="49"/>
      <c r="T52" s="5"/>
    </row>
    <row r="53" spans="1:17" ht="12.75">
      <c r="A53" s="48"/>
      <c r="B53" s="4"/>
      <c r="C53" s="4"/>
      <c r="D53" s="4"/>
      <c r="E53" s="4"/>
      <c r="F53" s="4"/>
      <c r="G53" s="4"/>
      <c r="H53" s="4"/>
      <c r="I53" s="4"/>
      <c r="J53" s="4"/>
      <c r="K53" s="4"/>
      <c r="L53" s="4"/>
      <c r="M53" s="4"/>
      <c r="N53" s="4"/>
      <c r="O53" s="4"/>
      <c r="P53" s="4"/>
      <c r="Q53" s="507"/>
    </row>
    <row r="54" spans="1:17" ht="20.25" customHeight="1">
      <c r="A54" s="48"/>
      <c r="B54" s="554" t="s">
        <v>30</v>
      </c>
      <c r="C54" s="554"/>
      <c r="D54" s="554"/>
      <c r="E54" s="554"/>
      <c r="F54" s="554"/>
      <c r="G54" s="554"/>
      <c r="H54" s="554"/>
      <c r="I54" s="554"/>
      <c r="J54" s="554"/>
      <c r="K54" s="554"/>
      <c r="L54" s="554"/>
      <c r="M54" s="554"/>
      <c r="N54" s="554"/>
      <c r="O54" s="554"/>
      <c r="P54" s="4"/>
      <c r="Q54" s="507"/>
    </row>
    <row r="55" spans="1:17" ht="27.75" customHeight="1">
      <c r="A55" s="48"/>
      <c r="B55" s="482" t="s">
        <v>31</v>
      </c>
      <c r="C55" s="482"/>
      <c r="D55" s="482"/>
      <c r="E55" s="482"/>
      <c r="F55" s="482"/>
      <c r="G55" s="482"/>
      <c r="H55" s="482"/>
      <c r="I55" s="482"/>
      <c r="J55" s="482"/>
      <c r="K55" s="482"/>
      <c r="L55" s="482"/>
      <c r="M55" s="482"/>
      <c r="N55" s="482"/>
      <c r="O55" s="482"/>
      <c r="P55" s="4"/>
      <c r="Q55" s="507"/>
    </row>
    <row r="56" spans="1:17" ht="27.75" customHeight="1">
      <c r="A56" s="48"/>
      <c r="B56" s="482" t="s">
        <v>31</v>
      </c>
      <c r="C56" s="482"/>
      <c r="D56" s="482"/>
      <c r="E56" s="482"/>
      <c r="F56" s="482"/>
      <c r="G56" s="482"/>
      <c r="H56" s="482"/>
      <c r="I56" s="482"/>
      <c r="J56" s="482"/>
      <c r="K56" s="482"/>
      <c r="L56" s="482"/>
      <c r="M56" s="482"/>
      <c r="N56" s="482"/>
      <c r="O56" s="482"/>
      <c r="Q56" s="507"/>
    </row>
    <row r="57" spans="1:17" ht="27.75" customHeight="1">
      <c r="A57" s="48"/>
      <c r="B57" s="482" t="s">
        <v>31</v>
      </c>
      <c r="C57" s="482"/>
      <c r="D57" s="482"/>
      <c r="E57" s="482"/>
      <c r="F57" s="482"/>
      <c r="G57" s="482"/>
      <c r="H57" s="482"/>
      <c r="I57" s="482"/>
      <c r="J57" s="482"/>
      <c r="K57" s="482"/>
      <c r="L57" s="482"/>
      <c r="M57" s="482"/>
      <c r="N57" s="482"/>
      <c r="O57" s="482"/>
      <c r="P57" s="286"/>
      <c r="Q57" s="507"/>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59</v>
      </c>
      <c r="C59" s="32"/>
      <c r="D59" s="32"/>
      <c r="E59" s="32"/>
      <c r="F59" s="32"/>
      <c r="G59" s="32"/>
      <c r="H59" s="32"/>
      <c r="I59" s="32"/>
      <c r="J59" s="32"/>
      <c r="K59" s="32"/>
      <c r="L59" s="32"/>
      <c r="M59" s="32"/>
      <c r="N59" s="32"/>
      <c r="O59" s="32"/>
      <c r="P59" s="32"/>
      <c r="Q59" s="47"/>
    </row>
    <row r="60" spans="1:17" ht="15.75">
      <c r="A60" s="48"/>
      <c r="B60" s="238" t="s">
        <v>41</v>
      </c>
      <c r="C60" s="4"/>
      <c r="D60" s="4"/>
      <c r="E60" s="4"/>
      <c r="F60" s="4"/>
      <c r="G60" s="4"/>
      <c r="H60" s="4"/>
      <c r="I60" s="4"/>
      <c r="J60" s="4"/>
      <c r="K60" s="4"/>
      <c r="L60" s="4"/>
      <c r="M60" s="4"/>
      <c r="N60" s="4"/>
      <c r="O60" s="4"/>
      <c r="P60" s="4"/>
      <c r="Q60" s="49"/>
    </row>
    <row r="61" spans="1:17" ht="20.25" customHeight="1">
      <c r="A61" s="48"/>
      <c r="B61" s="238" t="s">
        <v>42</v>
      </c>
      <c r="C61" s="4"/>
      <c r="D61" s="4"/>
      <c r="E61" s="4"/>
      <c r="F61" s="4"/>
      <c r="G61" s="4"/>
      <c r="H61" s="4"/>
      <c r="I61" s="4"/>
      <c r="J61" s="4"/>
      <c r="K61" s="4"/>
      <c r="L61" s="4"/>
      <c r="M61" s="4"/>
      <c r="N61" s="4"/>
      <c r="O61" s="4"/>
      <c r="P61" s="4"/>
      <c r="Q61" s="49"/>
    </row>
    <row r="62" spans="1:17" ht="15">
      <c r="A62" s="48"/>
      <c r="B62" s="238" t="s">
        <v>201</v>
      </c>
      <c r="C62" s="4"/>
      <c r="D62" s="4"/>
      <c r="E62" s="4"/>
      <c r="F62" s="4"/>
      <c r="G62" s="4"/>
      <c r="H62" s="4"/>
      <c r="I62" s="4"/>
      <c r="J62" s="4"/>
      <c r="K62" s="4"/>
      <c r="L62" s="4"/>
      <c r="M62" s="4"/>
      <c r="N62" s="4"/>
      <c r="O62" s="4"/>
      <c r="P62" s="4"/>
      <c r="Q62" s="49"/>
    </row>
    <row r="63" spans="1:17" ht="6.75" customHeight="1">
      <c r="A63" s="48"/>
      <c r="B63" s="4" t="s">
        <v>59</v>
      </c>
      <c r="C63" s="4"/>
      <c r="D63" s="4"/>
      <c r="E63" s="4"/>
      <c r="F63" s="4"/>
      <c r="G63" s="4"/>
      <c r="H63" s="4"/>
      <c r="I63" s="4"/>
      <c r="J63" s="4"/>
      <c r="K63" s="4"/>
      <c r="L63" s="4"/>
      <c r="M63" s="4"/>
      <c r="N63" s="4"/>
      <c r="O63" s="4"/>
      <c r="P63" s="4"/>
      <c r="Q63" s="49"/>
    </row>
    <row r="64" spans="1:17" ht="15.75">
      <c r="A64" s="48"/>
      <c r="B64" s="238" t="s">
        <v>270</v>
      </c>
      <c r="C64" s="4"/>
      <c r="D64" s="4"/>
      <c r="E64" s="4"/>
      <c r="F64" s="4"/>
      <c r="G64" s="4"/>
      <c r="H64" s="4"/>
      <c r="I64" s="4"/>
      <c r="J64" s="4"/>
      <c r="K64" s="4"/>
      <c r="L64" s="4"/>
      <c r="M64" s="4"/>
      <c r="N64" s="4"/>
      <c r="O64" s="4"/>
      <c r="P64" s="4"/>
      <c r="Q64" s="49"/>
    </row>
    <row r="65" spans="1:17" ht="4.5" customHeight="1">
      <c r="A65" s="48"/>
      <c r="B65" s="4"/>
      <c r="C65" s="4"/>
      <c r="D65" s="4"/>
      <c r="E65" s="4"/>
      <c r="F65" s="4"/>
      <c r="G65" s="4"/>
      <c r="H65" s="4"/>
      <c r="I65" s="4"/>
      <c r="J65" s="4"/>
      <c r="K65" s="4"/>
      <c r="L65" s="4"/>
      <c r="M65" s="4"/>
      <c r="N65" s="4"/>
      <c r="O65" s="4"/>
      <c r="P65" s="4"/>
      <c r="Q65" s="49"/>
    </row>
    <row r="66" spans="1:17" ht="4.5" customHeight="1">
      <c r="A66" s="48"/>
      <c r="B66" s="4"/>
      <c r="C66" s="4"/>
      <c r="D66" s="4"/>
      <c r="E66" s="4"/>
      <c r="F66" s="4"/>
      <c r="G66" s="4"/>
      <c r="H66" s="4"/>
      <c r="I66" s="4"/>
      <c r="J66" s="4"/>
      <c r="K66" s="4"/>
      <c r="L66" s="4"/>
      <c r="M66" s="4"/>
      <c r="N66" s="4"/>
      <c r="O66" s="4"/>
      <c r="P66" s="4"/>
      <c r="Q66" s="49"/>
    </row>
    <row r="67" spans="1:17" ht="21.75" customHeight="1">
      <c r="A67" s="48"/>
      <c r="B67" s="15"/>
      <c r="C67" s="16"/>
      <c r="D67" s="16"/>
      <c r="E67" s="16"/>
      <c r="F67" s="16"/>
      <c r="G67" s="16"/>
      <c r="H67" s="16"/>
      <c r="I67" s="17"/>
      <c r="J67" s="16"/>
      <c r="K67" s="16"/>
      <c r="L67" s="16"/>
      <c r="M67" s="16"/>
      <c r="N67" s="16"/>
      <c r="O67" s="17"/>
      <c r="P67" s="4"/>
      <c r="Q67" s="49"/>
    </row>
    <row r="68" spans="1:17" ht="21.75" customHeight="1">
      <c r="A68" s="48"/>
      <c r="B68" s="532" t="s">
        <v>66</v>
      </c>
      <c r="C68" s="533"/>
      <c r="D68" s="533"/>
      <c r="E68" s="533"/>
      <c r="F68" s="533"/>
      <c r="G68" s="533"/>
      <c r="H68" s="533"/>
      <c r="I68" s="534"/>
      <c r="J68" s="18" t="s">
        <v>67</v>
      </c>
      <c r="K68" s="18"/>
      <c r="L68" s="18"/>
      <c r="M68" s="18"/>
      <c r="N68" s="18"/>
      <c r="O68" s="19"/>
      <c r="P68" s="4"/>
      <c r="Q68" s="49"/>
    </row>
    <row r="69" spans="1:17" ht="12.75">
      <c r="A69" s="48"/>
      <c r="B69" s="4"/>
      <c r="C69" s="4"/>
      <c r="D69" s="4"/>
      <c r="E69" s="4"/>
      <c r="F69" s="4"/>
      <c r="G69" s="4"/>
      <c r="H69" s="4"/>
      <c r="I69" s="4"/>
      <c r="J69" s="4"/>
      <c r="K69" s="4"/>
      <c r="L69" s="4"/>
      <c r="M69" s="4"/>
      <c r="N69" s="4"/>
      <c r="O69" s="4"/>
      <c r="P69" s="4"/>
      <c r="Q69" s="49"/>
    </row>
    <row r="70" spans="1:17" ht="20.25" customHeight="1">
      <c r="A70" s="48"/>
      <c r="B70" s="4"/>
      <c r="C70" s="4"/>
      <c r="D70" s="4"/>
      <c r="E70" s="4"/>
      <c r="F70" s="4"/>
      <c r="G70" s="4"/>
      <c r="H70" s="4"/>
      <c r="I70" s="4"/>
      <c r="J70" s="4"/>
      <c r="K70" s="4"/>
      <c r="L70" s="4"/>
      <c r="M70" s="4"/>
      <c r="N70" s="4"/>
      <c r="O70" s="4"/>
      <c r="P70" s="4"/>
      <c r="Q70" s="49"/>
    </row>
    <row r="71" spans="1:17" ht="12.75">
      <c r="A71" s="48"/>
      <c r="B71" s="4"/>
      <c r="C71" s="4"/>
      <c r="D71" s="4"/>
      <c r="E71" s="4"/>
      <c r="F71" s="4"/>
      <c r="G71" s="4"/>
      <c r="H71" s="4"/>
      <c r="I71" s="4"/>
      <c r="J71" s="4"/>
      <c r="K71" s="4"/>
      <c r="L71" s="4"/>
      <c r="M71" s="4"/>
      <c r="N71" s="4"/>
      <c r="O71" s="4"/>
      <c r="P71" s="4"/>
      <c r="Q71" s="49"/>
    </row>
    <row r="72" spans="1:17" ht="12.75">
      <c r="A72" s="48"/>
      <c r="B72" s="4"/>
      <c r="C72" s="4"/>
      <c r="D72" s="4"/>
      <c r="E72" s="4"/>
      <c r="F72" s="4"/>
      <c r="G72" s="4"/>
      <c r="H72" s="4"/>
      <c r="I72" s="4"/>
      <c r="J72" s="4"/>
      <c r="K72" s="4"/>
      <c r="L72" s="4"/>
      <c r="M72" s="4"/>
      <c r="N72" s="4"/>
      <c r="O72" s="4"/>
      <c r="P72" s="4"/>
      <c r="Q72" s="49"/>
    </row>
    <row r="73" spans="1:17" ht="23.25" customHeight="1">
      <c r="A73" s="48"/>
      <c r="B73" s="4"/>
      <c r="C73" s="4"/>
      <c r="D73" s="4"/>
      <c r="E73" s="4"/>
      <c r="F73" s="4"/>
      <c r="G73" s="4"/>
      <c r="H73" s="4"/>
      <c r="I73" s="4"/>
      <c r="J73" s="4"/>
      <c r="K73" s="4"/>
      <c r="L73" s="4"/>
      <c r="M73" s="4"/>
      <c r="N73" s="4"/>
      <c r="O73" s="4"/>
      <c r="P73" s="4"/>
      <c r="Q73" s="49"/>
    </row>
    <row r="74" spans="1:17" ht="12.75" customHeight="1">
      <c r="A74" s="48"/>
      <c r="B74" s="4"/>
      <c r="C74" s="4"/>
      <c r="D74" s="4"/>
      <c r="E74" s="4"/>
      <c r="F74" s="4"/>
      <c r="G74" s="4"/>
      <c r="H74" s="4"/>
      <c r="I74" s="4"/>
      <c r="J74" s="4"/>
      <c r="K74" s="4"/>
      <c r="L74" s="4"/>
      <c r="M74" s="4"/>
      <c r="N74" s="4"/>
      <c r="O74" s="4"/>
      <c r="P74" s="4"/>
      <c r="Q74" s="49"/>
    </row>
    <row r="75" spans="1:17" ht="21.75" customHeight="1">
      <c r="A75" s="48"/>
      <c r="B75" s="536" t="s">
        <v>61</v>
      </c>
      <c r="C75" s="536"/>
      <c r="D75" s="536"/>
      <c r="E75" s="536"/>
      <c r="F75" s="4"/>
      <c r="G75" s="536" t="s">
        <v>68</v>
      </c>
      <c r="H75" s="536"/>
      <c r="I75" s="536"/>
      <c r="J75" s="536"/>
      <c r="K75" s="4"/>
      <c r="L75" s="15"/>
      <c r="M75" s="16"/>
      <c r="N75" s="16"/>
      <c r="O75" s="17"/>
      <c r="P75" s="4"/>
      <c r="Q75" s="49"/>
    </row>
    <row r="76" spans="1:17" ht="15">
      <c r="A76" s="48"/>
      <c r="B76" s="537" t="s">
        <v>90</v>
      </c>
      <c r="C76" s="537"/>
      <c r="D76" s="537"/>
      <c r="E76" s="537"/>
      <c r="F76" s="4"/>
      <c r="G76" s="481" t="s">
        <v>89</v>
      </c>
      <c r="H76" s="481"/>
      <c r="I76" s="481"/>
      <c r="J76" s="481"/>
      <c r="K76" s="4"/>
      <c r="L76" s="34"/>
      <c r="M76" s="4"/>
      <c r="N76" s="4"/>
      <c r="O76" s="30"/>
      <c r="P76" s="4"/>
      <c r="Q76" s="49"/>
    </row>
    <row r="77" spans="1:17" ht="12.75">
      <c r="A77" s="48"/>
      <c r="B77" s="536" t="s">
        <v>91</v>
      </c>
      <c r="C77" s="536"/>
      <c r="D77" s="536"/>
      <c r="E77" s="536"/>
      <c r="F77" s="4"/>
      <c r="G77" s="536" t="s">
        <v>91</v>
      </c>
      <c r="H77" s="536"/>
      <c r="I77" s="536"/>
      <c r="J77" s="536"/>
      <c r="K77" s="4"/>
      <c r="L77" s="34"/>
      <c r="M77" s="4"/>
      <c r="N77" s="4"/>
      <c r="O77" s="30"/>
      <c r="P77" s="4"/>
      <c r="Q77" s="49"/>
    </row>
    <row r="78" spans="1:17" ht="15.75">
      <c r="A78" s="48"/>
      <c r="K78" s="4"/>
      <c r="L78" s="27"/>
      <c r="M78" s="38"/>
      <c r="N78" s="4"/>
      <c r="O78" s="30"/>
      <c r="P78" s="4"/>
      <c r="Q78" s="49"/>
    </row>
    <row r="79" spans="1:17" ht="15.75">
      <c r="A79" s="48"/>
      <c r="K79" s="4"/>
      <c r="L79" s="27"/>
      <c r="M79" s="38"/>
      <c r="N79" s="4"/>
      <c r="O79" s="30"/>
      <c r="P79" s="4"/>
      <c r="Q79" s="49"/>
    </row>
    <row r="80" spans="1:17" ht="15.75">
      <c r="A80" s="48"/>
      <c r="K80" s="4"/>
      <c r="L80" s="27"/>
      <c r="M80" s="29"/>
      <c r="N80" s="4"/>
      <c r="O80" s="30"/>
      <c r="P80" s="4"/>
      <c r="Q80" s="49"/>
    </row>
    <row r="81" spans="1:17" ht="19.5" customHeight="1">
      <c r="A81" s="48"/>
      <c r="B81" s="538">
        <f>+F24</f>
        <v>0</v>
      </c>
      <c r="C81" s="539"/>
      <c r="D81" s="539"/>
      <c r="E81" s="540"/>
      <c r="F81" s="288"/>
      <c r="G81" s="548">
        <f>+F20</f>
        <v>0</v>
      </c>
      <c r="H81" s="549"/>
      <c r="I81" s="549"/>
      <c r="J81" s="550"/>
      <c r="K81" s="4"/>
      <c r="L81" s="27"/>
      <c r="M81" s="29"/>
      <c r="N81" s="4"/>
      <c r="O81" s="30"/>
      <c r="P81" s="4"/>
      <c r="Q81" s="49"/>
    </row>
    <row r="82" spans="1:17" ht="15.75">
      <c r="A82" s="48"/>
      <c r="B82" s="535" t="s">
        <v>131</v>
      </c>
      <c r="C82" s="535"/>
      <c r="D82" s="535"/>
      <c r="E82" s="535"/>
      <c r="F82" s="4"/>
      <c r="G82" s="535" t="s">
        <v>131</v>
      </c>
      <c r="H82" s="535"/>
      <c r="I82" s="535"/>
      <c r="J82" s="535"/>
      <c r="K82" s="4"/>
      <c r="L82" s="28"/>
      <c r="M82" s="31"/>
      <c r="N82" s="4"/>
      <c r="O82" s="30"/>
      <c r="P82" s="4"/>
      <c r="Q82" s="49"/>
    </row>
    <row r="83" spans="1:17" ht="19.5" customHeight="1">
      <c r="A83" s="48"/>
      <c r="B83" s="289"/>
      <c r="C83" s="488"/>
      <c r="D83" s="489"/>
      <c r="E83" s="490"/>
      <c r="F83" s="290"/>
      <c r="G83" s="289"/>
      <c r="H83" s="488"/>
      <c r="I83" s="489"/>
      <c r="J83" s="490"/>
      <c r="K83" s="4"/>
      <c r="L83" s="491"/>
      <c r="M83" s="492"/>
      <c r="N83" s="492"/>
      <c r="O83" s="493"/>
      <c r="P83" s="37"/>
      <c r="Q83" s="49"/>
    </row>
    <row r="84" spans="1:17" ht="15">
      <c r="A84" s="48"/>
      <c r="B84" s="287" t="s">
        <v>72</v>
      </c>
      <c r="C84" s="481" t="s">
        <v>132</v>
      </c>
      <c r="D84" s="481"/>
      <c r="E84" s="481"/>
      <c r="F84" s="238"/>
      <c r="G84" s="287" t="s">
        <v>72</v>
      </c>
      <c r="H84" s="481" t="s">
        <v>132</v>
      </c>
      <c r="I84" s="481"/>
      <c r="J84" s="481"/>
      <c r="K84" s="4"/>
      <c r="L84" s="494" t="s">
        <v>64</v>
      </c>
      <c r="M84" s="495"/>
      <c r="N84" s="495"/>
      <c r="O84" s="496"/>
      <c r="P84" s="37"/>
      <c r="Q84" s="49"/>
    </row>
    <row r="85" spans="1:17" ht="12.75">
      <c r="A85" s="48"/>
      <c r="B85" s="4"/>
      <c r="C85" s="4"/>
      <c r="D85" s="4"/>
      <c r="E85" s="4"/>
      <c r="F85" s="4"/>
      <c r="G85" s="4"/>
      <c r="H85" s="4"/>
      <c r="I85" s="4"/>
      <c r="J85" s="4"/>
      <c r="K85" s="4"/>
      <c r="L85" s="4"/>
      <c r="M85" s="4"/>
      <c r="N85" s="4"/>
      <c r="O85" s="4"/>
      <c r="P85" s="4"/>
      <c r="Q85" s="49"/>
    </row>
    <row r="86" spans="1:17" ht="15" customHeight="1">
      <c r="A86" s="48"/>
      <c r="B86" s="202" t="s">
        <v>271</v>
      </c>
      <c r="C86" s="4"/>
      <c r="D86" s="4"/>
      <c r="E86" s="4"/>
      <c r="F86" s="4"/>
      <c r="G86" s="4"/>
      <c r="H86" s="4"/>
      <c r="I86" s="4"/>
      <c r="J86" s="4"/>
      <c r="K86" s="4"/>
      <c r="L86" s="4"/>
      <c r="M86" s="4"/>
      <c r="N86" s="4"/>
      <c r="O86" s="4"/>
      <c r="P86" s="4"/>
      <c r="Q86" s="49"/>
    </row>
    <row r="87" spans="1:17" ht="12.75" customHeight="1" thickBot="1">
      <c r="A87" s="48"/>
      <c r="B87" s="487" t="s">
        <v>92</v>
      </c>
      <c r="C87" s="487"/>
      <c r="D87" s="487"/>
      <c r="E87" s="487"/>
      <c r="F87" s="487"/>
      <c r="G87" s="487"/>
      <c r="H87" s="487"/>
      <c r="I87" s="487"/>
      <c r="J87" s="487"/>
      <c r="K87" s="487"/>
      <c r="L87" s="487"/>
      <c r="M87" s="4"/>
      <c r="N87" s="4"/>
      <c r="O87" s="4"/>
      <c r="P87" s="4"/>
      <c r="Q87" s="49"/>
    </row>
    <row r="88" spans="1:17" ht="14.25" thickBot="1" thickTop="1">
      <c r="A88" s="485" t="s">
        <v>310</v>
      </c>
      <c r="B88" s="486"/>
      <c r="C88" s="118" t="s">
        <v>205</v>
      </c>
      <c r="D88" s="33"/>
      <c r="E88" s="33"/>
      <c r="F88" s="33"/>
      <c r="G88" s="33"/>
      <c r="H88" s="33"/>
      <c r="I88" s="33"/>
      <c r="J88" s="33"/>
      <c r="K88" s="33"/>
      <c r="L88" s="33"/>
      <c r="M88" s="33"/>
      <c r="N88" s="33"/>
      <c r="O88" s="33"/>
      <c r="P88" s="33"/>
      <c r="Q88" s="51"/>
    </row>
    <row r="89" ht="13.5" thickTop="1">
      <c r="Q89" s="32"/>
    </row>
  </sheetData>
  <sheetProtection password="CED6" sheet="1" objects="1"/>
  <mergeCells count="49">
    <mergeCell ref="B46:C47"/>
    <mergeCell ref="G44:J44"/>
    <mergeCell ref="G81:J81"/>
    <mergeCell ref="B77:E77"/>
    <mergeCell ref="D44:F44"/>
    <mergeCell ref="B54:O54"/>
    <mergeCell ref="O44:O47"/>
    <mergeCell ref="K44:N44"/>
    <mergeCell ref="J45:J47"/>
    <mergeCell ref="H45:H47"/>
    <mergeCell ref="B68:I68"/>
    <mergeCell ref="B82:E82"/>
    <mergeCell ref="B75:E75"/>
    <mergeCell ref="G75:J75"/>
    <mergeCell ref="G77:J77"/>
    <mergeCell ref="B76:E76"/>
    <mergeCell ref="G76:J76"/>
    <mergeCell ref="G82:J82"/>
    <mergeCell ref="B81:E81"/>
    <mergeCell ref="B55:O55"/>
    <mergeCell ref="G45:G47"/>
    <mergeCell ref="I45:I47"/>
    <mergeCell ref="B27:Q27"/>
    <mergeCell ref="B28:Q28"/>
    <mergeCell ref="E45:E47"/>
    <mergeCell ref="F45:F47"/>
    <mergeCell ref="B45:C45"/>
    <mergeCell ref="D45:D47"/>
    <mergeCell ref="B44:C44"/>
    <mergeCell ref="L84:O84"/>
    <mergeCell ref="A8:Q8"/>
    <mergeCell ref="B34:B35"/>
    <mergeCell ref="B29:O29"/>
    <mergeCell ref="C34:D35"/>
    <mergeCell ref="Q53:Q57"/>
    <mergeCell ref="B48:C48"/>
    <mergeCell ref="B49:C49"/>
    <mergeCell ref="B50:C50"/>
    <mergeCell ref="B51:C51"/>
    <mergeCell ref="H84:J84"/>
    <mergeCell ref="B56:O56"/>
    <mergeCell ref="B57:O57"/>
    <mergeCell ref="B52:C52"/>
    <mergeCell ref="A88:B88"/>
    <mergeCell ref="B87:L87"/>
    <mergeCell ref="C83:E83"/>
    <mergeCell ref="H83:J83"/>
    <mergeCell ref="L83:O83"/>
    <mergeCell ref="C84:E84"/>
  </mergeCells>
  <printOptions/>
  <pageMargins left="0.984251968503937" right="0" top="0.4330708661417323" bottom="0.2755905511811024"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101</v>
      </c>
      <c r="B2" s="59"/>
      <c r="C2" s="59"/>
      <c r="D2" s="59"/>
      <c r="E2" s="59"/>
      <c r="F2" s="59"/>
      <c r="G2" s="59"/>
      <c r="H2" s="59"/>
      <c r="I2" s="60"/>
      <c r="J2" s="60"/>
      <c r="K2" s="63" t="s">
        <v>102</v>
      </c>
      <c r="L2" s="63"/>
      <c r="M2" s="63"/>
      <c r="O2" s="63"/>
      <c r="P2" s="59"/>
      <c r="Q2" s="63"/>
      <c r="R2" s="63"/>
      <c r="S2" s="63"/>
      <c r="T2" s="63"/>
      <c r="U2" s="63"/>
      <c r="V2" s="64" t="s">
        <v>203</v>
      </c>
      <c r="W2" s="87" t="s">
        <v>303</v>
      </c>
      <c r="X2" s="65"/>
      <c r="Y2" s="184">
        <f>+CARATULA!$O$10</f>
        <v>2022</v>
      </c>
      <c r="AA2" s="120" t="s">
        <v>123</v>
      </c>
      <c r="AB2" s="86" t="s">
        <v>121</v>
      </c>
      <c r="AC2" s="59"/>
      <c r="AD2" s="59"/>
      <c r="AE2" s="59"/>
      <c r="AF2" s="59"/>
      <c r="AG2" s="59"/>
      <c r="AH2" s="59"/>
      <c r="AI2" s="59"/>
    </row>
    <row r="3" spans="1:35" ht="27.75" customHeight="1" thickBot="1">
      <c r="A3" s="62" t="s">
        <v>295</v>
      </c>
      <c r="B3" s="59"/>
      <c r="C3" s="59"/>
      <c r="D3" s="59"/>
      <c r="E3" s="59"/>
      <c r="F3" s="59"/>
      <c r="G3" s="59"/>
      <c r="H3" s="59"/>
      <c r="I3" s="59"/>
      <c r="J3" s="59"/>
      <c r="K3" s="63" t="s">
        <v>103</v>
      </c>
      <c r="L3" s="63"/>
      <c r="M3" s="63"/>
      <c r="O3" s="63"/>
      <c r="P3" s="59"/>
      <c r="Q3" s="59"/>
      <c r="R3" s="63"/>
      <c r="S3" s="63"/>
      <c r="T3" s="63"/>
      <c r="U3" s="63"/>
      <c r="V3" s="59"/>
      <c r="W3" s="92" t="s">
        <v>208</v>
      </c>
      <c r="X3" s="59"/>
      <c r="Z3" s="59"/>
      <c r="AA3" s="120">
        <v>0</v>
      </c>
      <c r="AB3" s="86" t="s">
        <v>122</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288</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2" t="s">
        <v>111</v>
      </c>
      <c r="B11" s="582" t="s">
        <v>71</v>
      </c>
      <c r="C11" s="583"/>
      <c r="D11" s="585" t="s">
        <v>74</v>
      </c>
      <c r="E11" s="585" t="s">
        <v>94</v>
      </c>
      <c r="F11" s="585" t="s">
        <v>75</v>
      </c>
      <c r="G11" s="562" t="s">
        <v>82</v>
      </c>
      <c r="H11" s="585" t="s">
        <v>69</v>
      </c>
      <c r="I11" s="562" t="s">
        <v>70</v>
      </c>
      <c r="J11" s="562" t="s">
        <v>79</v>
      </c>
      <c r="K11" s="562" t="s">
        <v>80</v>
      </c>
      <c r="L11" s="562" t="s">
        <v>81</v>
      </c>
      <c r="M11" s="566" t="s">
        <v>96</v>
      </c>
      <c r="N11" s="566" t="s">
        <v>97</v>
      </c>
      <c r="O11" s="562" t="s">
        <v>98</v>
      </c>
      <c r="P11" s="582" t="s">
        <v>83</v>
      </c>
      <c r="Q11" s="583"/>
      <c r="R11" s="582" t="s">
        <v>76</v>
      </c>
      <c r="S11" s="583" t="s">
        <v>46</v>
      </c>
      <c r="T11" s="580" t="s">
        <v>86</v>
      </c>
      <c r="U11" s="584" t="s">
        <v>47</v>
      </c>
      <c r="V11" s="581" t="s">
        <v>45</v>
      </c>
      <c r="W11" s="580" t="s">
        <v>112</v>
      </c>
      <c r="X11" s="584" t="s">
        <v>47</v>
      </c>
      <c r="Y11" s="581" t="s">
        <v>45</v>
      </c>
      <c r="Z11" s="572" t="s">
        <v>113</v>
      </c>
      <c r="AA11" s="573"/>
      <c r="AB11" s="572" t="s">
        <v>114</v>
      </c>
      <c r="AC11" s="573"/>
    </row>
    <row r="12" spans="1:29" ht="16.5" customHeight="1">
      <c r="A12" s="563" t="s">
        <v>44</v>
      </c>
      <c r="B12" s="573" t="s">
        <v>72</v>
      </c>
      <c r="C12" s="566" t="s">
        <v>73</v>
      </c>
      <c r="D12" s="586"/>
      <c r="E12" s="586"/>
      <c r="F12" s="586"/>
      <c r="G12" s="563"/>
      <c r="H12" s="586"/>
      <c r="I12" s="563"/>
      <c r="J12" s="563"/>
      <c r="K12" s="563"/>
      <c r="L12" s="563"/>
      <c r="M12" s="567"/>
      <c r="N12" s="567"/>
      <c r="O12" s="567"/>
      <c r="P12" s="573" t="s">
        <v>84</v>
      </c>
      <c r="Q12" s="566" t="s">
        <v>85</v>
      </c>
      <c r="R12" s="573" t="s">
        <v>78</v>
      </c>
      <c r="S12" s="566" t="s">
        <v>77</v>
      </c>
      <c r="T12" s="562" t="s">
        <v>115</v>
      </c>
      <c r="U12" s="562" t="s">
        <v>128</v>
      </c>
      <c r="V12" s="562" t="s">
        <v>45</v>
      </c>
      <c r="W12" s="562" t="s">
        <v>115</v>
      </c>
      <c r="X12" s="562" t="s">
        <v>128</v>
      </c>
      <c r="Y12" s="562" t="s">
        <v>45</v>
      </c>
      <c r="Z12" s="574"/>
      <c r="AA12" s="575"/>
      <c r="AB12" s="574"/>
      <c r="AC12" s="575"/>
    </row>
    <row r="13" spans="1:29" ht="16.5" customHeight="1">
      <c r="A13" s="564"/>
      <c r="B13" s="577"/>
      <c r="C13" s="568"/>
      <c r="D13" s="587"/>
      <c r="E13" s="587"/>
      <c r="F13" s="587"/>
      <c r="G13" s="564"/>
      <c r="H13" s="587"/>
      <c r="I13" s="564"/>
      <c r="J13" s="564"/>
      <c r="K13" s="564"/>
      <c r="L13" s="564"/>
      <c r="M13" s="568"/>
      <c r="N13" s="568"/>
      <c r="O13" s="568"/>
      <c r="P13" s="577"/>
      <c r="Q13" s="568"/>
      <c r="R13" s="577"/>
      <c r="S13" s="568"/>
      <c r="T13" s="564"/>
      <c r="U13" s="564"/>
      <c r="V13" s="564"/>
      <c r="W13" s="564"/>
      <c r="X13" s="564"/>
      <c r="Y13" s="564"/>
      <c r="Z13" s="576"/>
      <c r="AA13" s="577"/>
      <c r="AB13" s="576"/>
      <c r="AC13" s="577"/>
    </row>
    <row r="14" spans="1:32" ht="45" customHeight="1">
      <c r="A14" s="103">
        <v>1</v>
      </c>
      <c r="B14" s="104"/>
      <c r="C14" s="105"/>
      <c r="D14" s="103"/>
      <c r="E14" s="106"/>
      <c r="F14" s="103"/>
      <c r="G14" s="107"/>
      <c r="H14" s="108"/>
      <c r="I14" s="106"/>
      <c r="J14" s="109"/>
      <c r="K14" s="109"/>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90"/>
      <c r="AC14" s="191"/>
      <c r="AD14" s="44"/>
      <c r="AE14" s="45"/>
      <c r="AF14" s="45"/>
    </row>
    <row r="15" spans="1:32" ht="45" customHeight="1">
      <c r="A15" s="103">
        <v>2</v>
      </c>
      <c r="B15" s="104"/>
      <c r="C15" s="105"/>
      <c r="D15" s="103"/>
      <c r="E15" s="106"/>
      <c r="F15" s="103"/>
      <c r="G15" s="107"/>
      <c r="H15" s="108"/>
      <c r="I15" s="106"/>
      <c r="J15" s="109"/>
      <c r="K15" s="109"/>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90"/>
      <c r="AC15" s="191"/>
      <c r="AD15" s="44"/>
      <c r="AE15" s="45"/>
      <c r="AF15" s="45"/>
    </row>
    <row r="16" spans="1:32" ht="45" customHeight="1">
      <c r="A16" s="103">
        <v>3</v>
      </c>
      <c r="B16" s="104"/>
      <c r="C16" s="105"/>
      <c r="D16" s="103"/>
      <c r="E16" s="106"/>
      <c r="F16" s="103"/>
      <c r="G16" s="107"/>
      <c r="H16" s="108"/>
      <c r="I16" s="106"/>
      <c r="J16" s="109"/>
      <c r="K16" s="109"/>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90"/>
      <c r="AC16" s="191"/>
      <c r="AD16" s="44"/>
      <c r="AE16" s="45"/>
      <c r="AF16" s="45"/>
    </row>
    <row r="17" spans="1:32" ht="45" customHeight="1">
      <c r="A17" s="103">
        <v>4</v>
      </c>
      <c r="B17" s="104"/>
      <c r="C17" s="105"/>
      <c r="D17" s="103"/>
      <c r="E17" s="106"/>
      <c r="F17" s="103"/>
      <c r="G17" s="107"/>
      <c r="H17" s="108"/>
      <c r="I17" s="106"/>
      <c r="J17" s="109"/>
      <c r="K17" s="109"/>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90"/>
      <c r="AC17" s="191"/>
      <c r="AD17" s="44"/>
      <c r="AE17" s="45"/>
      <c r="AF17" s="45"/>
    </row>
    <row r="18" spans="1:32" ht="45" customHeight="1">
      <c r="A18" s="103">
        <v>5</v>
      </c>
      <c r="B18" s="104"/>
      <c r="C18" s="105"/>
      <c r="D18" s="103"/>
      <c r="E18" s="106"/>
      <c r="F18" s="103"/>
      <c r="G18" s="107"/>
      <c r="H18" s="108"/>
      <c r="I18" s="106"/>
      <c r="J18" s="109"/>
      <c r="K18" s="109"/>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90"/>
      <c r="AC18" s="191"/>
      <c r="AD18" s="44"/>
      <c r="AE18" s="45"/>
      <c r="AF18" s="45"/>
    </row>
    <row r="19" spans="1:32" ht="45" customHeight="1">
      <c r="A19" s="103">
        <v>6</v>
      </c>
      <c r="B19" s="104"/>
      <c r="C19" s="105"/>
      <c r="D19" s="103"/>
      <c r="E19" s="106"/>
      <c r="F19" s="103"/>
      <c r="G19" s="107"/>
      <c r="H19" s="108"/>
      <c r="I19" s="106"/>
      <c r="J19" s="109"/>
      <c r="K19" s="109"/>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90"/>
      <c r="AC19" s="191"/>
      <c r="AD19" s="45"/>
      <c r="AE19" s="45"/>
      <c r="AF19" s="45"/>
    </row>
    <row r="20" spans="1:32" ht="45" customHeight="1">
      <c r="A20" s="103">
        <v>7</v>
      </c>
      <c r="B20" s="104"/>
      <c r="C20" s="105"/>
      <c r="D20" s="103"/>
      <c r="E20" s="106"/>
      <c r="F20" s="103"/>
      <c r="G20" s="107"/>
      <c r="H20" s="108"/>
      <c r="I20" s="106"/>
      <c r="J20" s="109"/>
      <c r="K20" s="109"/>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90"/>
      <c r="AC20" s="191"/>
      <c r="AD20" s="45"/>
      <c r="AE20" s="45"/>
      <c r="AF20" s="45"/>
    </row>
    <row r="21" spans="1:32" ht="45" customHeight="1">
      <c r="A21" s="103">
        <v>8</v>
      </c>
      <c r="B21" s="104"/>
      <c r="C21" s="105"/>
      <c r="D21" s="103"/>
      <c r="E21" s="106"/>
      <c r="F21" s="103"/>
      <c r="G21" s="107"/>
      <c r="H21" s="108"/>
      <c r="I21" s="106"/>
      <c r="J21" s="109"/>
      <c r="K21" s="109"/>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90"/>
      <c r="AC21" s="191"/>
      <c r="AD21" s="45"/>
      <c r="AE21" s="45"/>
      <c r="AF21" s="45"/>
    </row>
    <row r="22" spans="1:32" ht="45" customHeight="1">
      <c r="A22" s="103">
        <v>9</v>
      </c>
      <c r="B22" s="104"/>
      <c r="C22" s="105"/>
      <c r="D22" s="103"/>
      <c r="E22" s="106"/>
      <c r="F22" s="103"/>
      <c r="G22" s="107"/>
      <c r="H22" s="108"/>
      <c r="I22" s="106"/>
      <c r="J22" s="109"/>
      <c r="K22" s="109"/>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90"/>
      <c r="AC22" s="191"/>
      <c r="AD22" s="45"/>
      <c r="AE22" s="45"/>
      <c r="AF22" s="45"/>
    </row>
    <row r="23" spans="1:32" ht="45" customHeight="1">
      <c r="A23" s="103">
        <v>10</v>
      </c>
      <c r="B23" s="104"/>
      <c r="C23" s="105"/>
      <c r="D23" s="103"/>
      <c r="E23" s="106"/>
      <c r="F23" s="103"/>
      <c r="G23" s="107"/>
      <c r="H23" s="108"/>
      <c r="I23" s="106"/>
      <c r="J23" s="109"/>
      <c r="K23" s="109"/>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90"/>
      <c r="AC23" s="191"/>
      <c r="AD23" s="45"/>
      <c r="AE23" s="45"/>
      <c r="AF23" s="45"/>
    </row>
    <row r="24" spans="1:32" ht="45" customHeight="1">
      <c r="A24" s="103">
        <v>11</v>
      </c>
      <c r="B24" s="104"/>
      <c r="C24" s="105"/>
      <c r="D24" s="103"/>
      <c r="E24" s="106"/>
      <c r="F24" s="103"/>
      <c r="G24" s="107"/>
      <c r="H24" s="108"/>
      <c r="I24" s="106"/>
      <c r="J24" s="109"/>
      <c r="K24" s="109"/>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90"/>
      <c r="AC24" s="191"/>
      <c r="AD24" s="45"/>
      <c r="AE24" s="45"/>
      <c r="AF24" s="45"/>
    </row>
    <row r="25" spans="1:32" ht="45" customHeight="1">
      <c r="A25" s="103">
        <v>12</v>
      </c>
      <c r="B25" s="104"/>
      <c r="C25" s="105"/>
      <c r="D25" s="103"/>
      <c r="E25" s="106"/>
      <c r="F25" s="103"/>
      <c r="G25" s="107"/>
      <c r="H25" s="108"/>
      <c r="I25" s="106"/>
      <c r="J25" s="109"/>
      <c r="K25" s="109"/>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90"/>
      <c r="AC25" s="191"/>
      <c r="AD25" s="45"/>
      <c r="AE25" s="45"/>
      <c r="AF25" s="45"/>
    </row>
    <row r="26" spans="1:32" ht="45" customHeight="1">
      <c r="A26" s="103">
        <v>13</v>
      </c>
      <c r="B26" s="104"/>
      <c r="C26" s="105"/>
      <c r="D26" s="103"/>
      <c r="E26" s="106"/>
      <c r="F26" s="103"/>
      <c r="G26" s="107"/>
      <c r="H26" s="108"/>
      <c r="I26" s="106"/>
      <c r="J26" s="109"/>
      <c r="K26" s="109"/>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90"/>
      <c r="AC26" s="191"/>
      <c r="AD26" s="45"/>
      <c r="AE26" s="45"/>
      <c r="AF26" s="45"/>
    </row>
    <row r="27" spans="1:32" ht="45" customHeight="1">
      <c r="A27" s="103">
        <v>14</v>
      </c>
      <c r="B27" s="104"/>
      <c r="C27" s="105"/>
      <c r="D27" s="103"/>
      <c r="E27" s="106"/>
      <c r="F27" s="103"/>
      <c r="G27" s="107"/>
      <c r="H27" s="108"/>
      <c r="I27" s="106"/>
      <c r="J27" s="109"/>
      <c r="K27" s="109"/>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90"/>
      <c r="AC27" s="191"/>
      <c r="AD27" s="45"/>
      <c r="AE27" s="45"/>
      <c r="AF27" s="45"/>
    </row>
    <row r="28" spans="1:32" ht="45" customHeight="1">
      <c r="A28" s="103">
        <v>15</v>
      </c>
      <c r="B28" s="104"/>
      <c r="C28" s="105"/>
      <c r="D28" s="103"/>
      <c r="E28" s="106"/>
      <c r="F28" s="103"/>
      <c r="G28" s="107"/>
      <c r="H28" s="108"/>
      <c r="I28" s="106"/>
      <c r="J28" s="109"/>
      <c r="K28" s="109"/>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90"/>
      <c r="AC28" s="191"/>
      <c r="AD28" s="45"/>
      <c r="AE28" s="45"/>
      <c r="AF28" s="45"/>
    </row>
    <row r="29" spans="1:32" ht="45" customHeight="1">
      <c r="A29" s="103">
        <v>16</v>
      </c>
      <c r="B29" s="104"/>
      <c r="C29" s="105"/>
      <c r="D29" s="103"/>
      <c r="E29" s="106"/>
      <c r="F29" s="103"/>
      <c r="G29" s="107"/>
      <c r="H29" s="108"/>
      <c r="I29" s="106"/>
      <c r="J29" s="109"/>
      <c r="K29" s="109"/>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90"/>
      <c r="AC29" s="191"/>
      <c r="AD29" s="45"/>
      <c r="AE29" s="45"/>
      <c r="AF29" s="45"/>
    </row>
    <row r="30" spans="1:32" ht="45" customHeight="1">
      <c r="A30" s="103">
        <v>17</v>
      </c>
      <c r="B30" s="104"/>
      <c r="C30" s="105"/>
      <c r="D30" s="103"/>
      <c r="E30" s="106"/>
      <c r="F30" s="103"/>
      <c r="G30" s="107"/>
      <c r="H30" s="108"/>
      <c r="I30" s="106"/>
      <c r="J30" s="109"/>
      <c r="K30" s="109"/>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90"/>
      <c r="AC30" s="191"/>
      <c r="AD30" s="45"/>
      <c r="AE30" s="45"/>
      <c r="AF30" s="45"/>
    </row>
    <row r="31" spans="1:32" ht="45" customHeight="1" thickBot="1">
      <c r="A31" s="103">
        <v>18</v>
      </c>
      <c r="B31" s="104"/>
      <c r="C31" s="105"/>
      <c r="D31" s="103"/>
      <c r="E31" s="106"/>
      <c r="F31" s="103"/>
      <c r="G31" s="107"/>
      <c r="H31" s="108"/>
      <c r="I31" s="106"/>
      <c r="J31" s="109"/>
      <c r="K31" s="109"/>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
        <v>95</v>
      </c>
      <c r="F33" s="4"/>
      <c r="G33" s="4"/>
      <c r="H33" s="4"/>
      <c r="I33" s="4"/>
      <c r="J33" s="4"/>
      <c r="K33" s="4"/>
      <c r="L33" s="4"/>
      <c r="M33" s="5"/>
      <c r="N33" s="5"/>
      <c r="O33" s="5"/>
      <c r="Q33" s="96" t="s">
        <v>206</v>
      </c>
      <c r="R33" s="97">
        <f>SUM(R14:R31)</f>
        <v>0</v>
      </c>
      <c r="S33" s="98">
        <f aca="true" t="shared" si="4" ref="S33:Y33">SUM(S14:S31)</f>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289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272</v>
      </c>
      <c r="B40" s="56"/>
      <c r="C40" s="56"/>
      <c r="D40" s="56"/>
      <c r="K40" s="565" t="s">
        <v>118</v>
      </c>
      <c r="L40" s="565"/>
      <c r="M40" s="565"/>
      <c r="N40" s="565"/>
      <c r="O40" s="565"/>
      <c r="P40" s="565"/>
      <c r="R40" s="565" t="s">
        <v>119</v>
      </c>
      <c r="S40" s="565"/>
      <c r="T40" s="565"/>
      <c r="W40" s="57"/>
      <c r="X40" s="42"/>
      <c r="Y40" s="41"/>
      <c r="Z40" s="34"/>
      <c r="AC40" s="30"/>
    </row>
    <row r="41" spans="23:29" ht="27" customHeight="1" thickBot="1">
      <c r="W41" s="57"/>
      <c r="X41" s="42"/>
      <c r="Y41" s="41"/>
      <c r="Z41" s="34"/>
      <c r="AA41" s="70"/>
      <c r="AC41" s="30"/>
    </row>
    <row r="42" spans="1:29" ht="27" customHeight="1" thickBot="1">
      <c r="A42" s="94" t="s">
        <v>290</v>
      </c>
      <c r="D42" s="117" t="str">
        <f>+CARATULA!$A$88</f>
        <v> 07/09/2021</v>
      </c>
      <c r="E42" s="119" t="str">
        <f>+CARATULA!$C$88</f>
        <v>  De 19 a 36 cargos docentes</v>
      </c>
      <c r="V42" s="578"/>
      <c r="W42" s="578"/>
      <c r="X42" s="578"/>
      <c r="Y42" s="579"/>
      <c r="Z42" s="569" t="s">
        <v>291</v>
      </c>
      <c r="AA42" s="570"/>
      <c r="AB42" s="570"/>
      <c r="AC42" s="571"/>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203</v>
      </c>
      <c r="W53" s="87" t="str">
        <f>+W$2</f>
        <v>SETIEMBRE</v>
      </c>
      <c r="X53" s="65"/>
      <c r="Y53" s="184">
        <f>+Y2</f>
        <v>2022</v>
      </c>
      <c r="AA53" s="122" t="str">
        <f>+AA$2</f>
        <v>X</v>
      </c>
      <c r="AB53" s="86" t="s">
        <v>121</v>
      </c>
      <c r="AC53" s="59"/>
    </row>
    <row r="54" spans="1:28" ht="27.75" customHeight="1" thickBot="1">
      <c r="A54" s="62" t="s">
        <v>295</v>
      </c>
      <c r="B54" s="59"/>
      <c r="C54" s="59"/>
      <c r="D54" s="59"/>
      <c r="E54" s="59"/>
      <c r="F54" s="59"/>
      <c r="G54" s="59"/>
      <c r="H54" s="59"/>
      <c r="I54" s="59"/>
      <c r="J54" s="59"/>
      <c r="K54" s="63" t="s">
        <v>103</v>
      </c>
      <c r="L54" s="63"/>
      <c r="M54" s="63"/>
      <c r="O54" s="63"/>
      <c r="P54" s="59"/>
      <c r="Q54" s="59"/>
      <c r="R54" s="63"/>
      <c r="S54" s="63"/>
      <c r="T54" s="63"/>
      <c r="U54" s="63"/>
      <c r="V54" s="59"/>
      <c r="W54" s="92" t="s">
        <v>207</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288</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2" t="s">
        <v>111</v>
      </c>
      <c r="B62" s="580" t="s">
        <v>71</v>
      </c>
      <c r="C62" s="581"/>
      <c r="D62" s="562" t="s">
        <v>74</v>
      </c>
      <c r="E62" s="562" t="s">
        <v>94</v>
      </c>
      <c r="F62" s="562" t="s">
        <v>75</v>
      </c>
      <c r="G62" s="562" t="s">
        <v>82</v>
      </c>
      <c r="H62" s="562" t="s">
        <v>69</v>
      </c>
      <c r="I62" s="562" t="s">
        <v>70</v>
      </c>
      <c r="J62" s="562" t="s">
        <v>79</v>
      </c>
      <c r="K62" s="562" t="s">
        <v>80</v>
      </c>
      <c r="L62" s="562" t="s">
        <v>81</v>
      </c>
      <c r="M62" s="566" t="s">
        <v>96</v>
      </c>
      <c r="N62" s="566" t="s">
        <v>97</v>
      </c>
      <c r="O62" s="562" t="s">
        <v>98</v>
      </c>
      <c r="P62" s="580" t="s">
        <v>83</v>
      </c>
      <c r="Q62" s="581"/>
      <c r="R62" s="582" t="s">
        <v>76</v>
      </c>
      <c r="S62" s="583" t="s">
        <v>46</v>
      </c>
      <c r="T62" s="580" t="s">
        <v>86</v>
      </c>
      <c r="U62" s="584" t="s">
        <v>47</v>
      </c>
      <c r="V62" s="581" t="s">
        <v>45</v>
      </c>
      <c r="W62" s="580" t="s">
        <v>112</v>
      </c>
      <c r="X62" s="584" t="s">
        <v>47</v>
      </c>
      <c r="Y62" s="581" t="s">
        <v>45</v>
      </c>
      <c r="Z62" s="572" t="s">
        <v>113</v>
      </c>
      <c r="AA62" s="573"/>
      <c r="AB62" s="572" t="s">
        <v>114</v>
      </c>
      <c r="AC62" s="573"/>
    </row>
    <row r="63" spans="1:29" ht="16.5" customHeight="1">
      <c r="A63" s="563" t="s">
        <v>44</v>
      </c>
      <c r="B63" s="566" t="s">
        <v>72</v>
      </c>
      <c r="C63" s="566" t="s">
        <v>73</v>
      </c>
      <c r="D63" s="563"/>
      <c r="E63" s="563"/>
      <c r="F63" s="563"/>
      <c r="G63" s="563"/>
      <c r="H63" s="563"/>
      <c r="I63" s="563"/>
      <c r="J63" s="563"/>
      <c r="K63" s="563"/>
      <c r="L63" s="563"/>
      <c r="M63" s="567"/>
      <c r="N63" s="567"/>
      <c r="O63" s="563"/>
      <c r="P63" s="566" t="s">
        <v>84</v>
      </c>
      <c r="Q63" s="566" t="s">
        <v>85</v>
      </c>
      <c r="R63" s="566" t="s">
        <v>78</v>
      </c>
      <c r="S63" s="566" t="s">
        <v>77</v>
      </c>
      <c r="T63" s="562" t="s">
        <v>115</v>
      </c>
      <c r="U63" s="562" t="s">
        <v>128</v>
      </c>
      <c r="V63" s="562" t="s">
        <v>45</v>
      </c>
      <c r="W63" s="562" t="s">
        <v>115</v>
      </c>
      <c r="X63" s="562" t="s">
        <v>128</v>
      </c>
      <c r="Y63" s="562" t="s">
        <v>45</v>
      </c>
      <c r="Z63" s="574"/>
      <c r="AA63" s="575"/>
      <c r="AB63" s="574"/>
      <c r="AC63" s="575"/>
    </row>
    <row r="64" spans="1:29" ht="16.5" customHeight="1">
      <c r="A64" s="564"/>
      <c r="B64" s="568"/>
      <c r="C64" s="568"/>
      <c r="D64" s="564"/>
      <c r="E64" s="564"/>
      <c r="F64" s="564"/>
      <c r="G64" s="564"/>
      <c r="H64" s="564"/>
      <c r="I64" s="564"/>
      <c r="J64" s="564"/>
      <c r="K64" s="564"/>
      <c r="L64" s="564"/>
      <c r="M64" s="568"/>
      <c r="N64" s="568"/>
      <c r="O64" s="564"/>
      <c r="P64" s="568"/>
      <c r="Q64" s="568"/>
      <c r="R64" s="568"/>
      <c r="S64" s="568"/>
      <c r="T64" s="564"/>
      <c r="U64" s="564"/>
      <c r="V64" s="564"/>
      <c r="W64" s="564"/>
      <c r="X64" s="564"/>
      <c r="Y64" s="564"/>
      <c r="Z64" s="576"/>
      <c r="AA64" s="577"/>
      <c r="AB64" s="576"/>
      <c r="AC64" s="577"/>
    </row>
    <row r="65" spans="1:29" ht="45" customHeight="1">
      <c r="A65" s="103">
        <v>19</v>
      </c>
      <c r="B65" s="104"/>
      <c r="C65" s="105"/>
      <c r="D65" s="103"/>
      <c r="E65" s="106"/>
      <c r="F65" s="103"/>
      <c r="G65" s="107"/>
      <c r="H65" s="108"/>
      <c r="I65" s="106"/>
      <c r="J65" s="109"/>
      <c r="K65" s="109"/>
      <c r="L65" s="103"/>
      <c r="M65" s="103"/>
      <c r="N65" s="103"/>
      <c r="O65" s="110"/>
      <c r="P65" s="103"/>
      <c r="Q65" s="103"/>
      <c r="R65" s="111"/>
      <c r="S65" s="111"/>
      <c r="T65" s="102">
        <f aca="true" t="shared" si="5" ref="T65:T82">+ROUND(S65*16%,2)</f>
        <v>0</v>
      </c>
      <c r="U65" s="102">
        <f aca="true" t="shared" si="6" ref="U65:U82">+ROUND(S65*12%,2)</f>
        <v>0</v>
      </c>
      <c r="V65" s="102">
        <f aca="true" t="shared" si="7" ref="V65:V82">+T65+U65</f>
        <v>0</v>
      </c>
      <c r="W65" s="112"/>
      <c r="X65" s="112"/>
      <c r="Y65" s="102">
        <f aca="true" t="shared" si="8" ref="Y65:Y82">+W65+X65</f>
        <v>0</v>
      </c>
      <c r="Z65" s="192"/>
      <c r="AA65" s="193"/>
      <c r="AB65" s="190"/>
      <c r="AC65" s="191"/>
    </row>
    <row r="66" spans="1:29" ht="45" customHeight="1">
      <c r="A66" s="103">
        <v>20</v>
      </c>
      <c r="B66" s="104"/>
      <c r="C66" s="105"/>
      <c r="D66" s="103"/>
      <c r="E66" s="106"/>
      <c r="F66" s="103"/>
      <c r="G66" s="107"/>
      <c r="H66" s="108"/>
      <c r="I66" s="106"/>
      <c r="J66" s="109"/>
      <c r="K66" s="109"/>
      <c r="L66" s="103"/>
      <c r="M66" s="103"/>
      <c r="N66" s="103"/>
      <c r="O66" s="110"/>
      <c r="P66" s="103"/>
      <c r="Q66" s="103"/>
      <c r="R66" s="111"/>
      <c r="S66" s="111"/>
      <c r="T66" s="102">
        <f t="shared" si="5"/>
        <v>0</v>
      </c>
      <c r="U66" s="102">
        <f t="shared" si="6"/>
        <v>0</v>
      </c>
      <c r="V66" s="102">
        <f t="shared" si="7"/>
        <v>0</v>
      </c>
      <c r="W66" s="112"/>
      <c r="X66" s="112"/>
      <c r="Y66" s="102">
        <f t="shared" si="8"/>
        <v>0</v>
      </c>
      <c r="Z66" s="192"/>
      <c r="AA66" s="193"/>
      <c r="AB66" s="190"/>
      <c r="AC66" s="191"/>
    </row>
    <row r="67" spans="1:29" ht="45" customHeight="1">
      <c r="A67" s="103">
        <v>21</v>
      </c>
      <c r="B67" s="104"/>
      <c r="C67" s="105"/>
      <c r="D67" s="103"/>
      <c r="E67" s="106"/>
      <c r="F67" s="103"/>
      <c r="G67" s="107"/>
      <c r="H67" s="108"/>
      <c r="I67" s="106"/>
      <c r="J67" s="109"/>
      <c r="K67" s="109"/>
      <c r="L67" s="103"/>
      <c r="M67" s="103"/>
      <c r="N67" s="103"/>
      <c r="O67" s="110"/>
      <c r="P67" s="103"/>
      <c r="Q67" s="103"/>
      <c r="R67" s="111"/>
      <c r="S67" s="111"/>
      <c r="T67" s="102">
        <f t="shared" si="5"/>
        <v>0</v>
      </c>
      <c r="U67" s="102">
        <f t="shared" si="6"/>
        <v>0</v>
      </c>
      <c r="V67" s="102">
        <f t="shared" si="7"/>
        <v>0</v>
      </c>
      <c r="W67" s="112"/>
      <c r="X67" s="112"/>
      <c r="Y67" s="102">
        <f t="shared" si="8"/>
        <v>0</v>
      </c>
      <c r="Z67" s="192"/>
      <c r="AA67" s="193"/>
      <c r="AB67" s="190"/>
      <c r="AC67" s="191"/>
    </row>
    <row r="68" spans="1:29" ht="45" customHeight="1">
      <c r="A68" s="103">
        <v>22</v>
      </c>
      <c r="B68" s="104"/>
      <c r="C68" s="105"/>
      <c r="D68" s="103"/>
      <c r="E68" s="106"/>
      <c r="F68" s="103"/>
      <c r="G68" s="107"/>
      <c r="H68" s="108"/>
      <c r="I68" s="106"/>
      <c r="J68" s="109"/>
      <c r="K68" s="109"/>
      <c r="L68" s="103"/>
      <c r="M68" s="103"/>
      <c r="N68" s="103"/>
      <c r="O68" s="110"/>
      <c r="P68" s="103"/>
      <c r="Q68" s="103"/>
      <c r="R68" s="111"/>
      <c r="S68" s="111"/>
      <c r="T68" s="102">
        <f t="shared" si="5"/>
        <v>0</v>
      </c>
      <c r="U68" s="102">
        <f t="shared" si="6"/>
        <v>0</v>
      </c>
      <c r="V68" s="102">
        <f t="shared" si="7"/>
        <v>0</v>
      </c>
      <c r="W68" s="112"/>
      <c r="X68" s="112"/>
      <c r="Y68" s="102">
        <f t="shared" si="8"/>
        <v>0</v>
      </c>
      <c r="Z68" s="192"/>
      <c r="AA68" s="193"/>
      <c r="AB68" s="190"/>
      <c r="AC68" s="191"/>
    </row>
    <row r="69" spans="1:29" ht="45" customHeight="1">
      <c r="A69" s="103">
        <v>23</v>
      </c>
      <c r="B69" s="104"/>
      <c r="C69" s="105"/>
      <c r="D69" s="103"/>
      <c r="E69" s="106"/>
      <c r="F69" s="103"/>
      <c r="G69" s="107"/>
      <c r="H69" s="108"/>
      <c r="I69" s="106"/>
      <c r="J69" s="109"/>
      <c r="K69" s="109"/>
      <c r="L69" s="103"/>
      <c r="M69" s="103"/>
      <c r="N69" s="103"/>
      <c r="O69" s="110"/>
      <c r="P69" s="103"/>
      <c r="Q69" s="103"/>
      <c r="R69" s="111"/>
      <c r="S69" s="111"/>
      <c r="T69" s="102">
        <f t="shared" si="5"/>
        <v>0</v>
      </c>
      <c r="U69" s="102">
        <f t="shared" si="6"/>
        <v>0</v>
      </c>
      <c r="V69" s="102">
        <f t="shared" si="7"/>
        <v>0</v>
      </c>
      <c r="W69" s="112"/>
      <c r="X69" s="112"/>
      <c r="Y69" s="102">
        <f t="shared" si="8"/>
        <v>0</v>
      </c>
      <c r="Z69" s="192"/>
      <c r="AA69" s="193"/>
      <c r="AB69" s="190"/>
      <c r="AC69" s="191"/>
    </row>
    <row r="70" spans="1:29" ht="45" customHeight="1">
      <c r="A70" s="103">
        <v>24</v>
      </c>
      <c r="B70" s="104"/>
      <c r="C70" s="105"/>
      <c r="D70" s="103"/>
      <c r="E70" s="106"/>
      <c r="F70" s="103"/>
      <c r="G70" s="107"/>
      <c r="H70" s="108"/>
      <c r="I70" s="106"/>
      <c r="J70" s="109"/>
      <c r="K70" s="109"/>
      <c r="L70" s="103"/>
      <c r="M70" s="103"/>
      <c r="N70" s="103"/>
      <c r="O70" s="110"/>
      <c r="P70" s="103"/>
      <c r="Q70" s="103"/>
      <c r="R70" s="111"/>
      <c r="S70" s="111"/>
      <c r="T70" s="102">
        <f t="shared" si="5"/>
        <v>0</v>
      </c>
      <c r="U70" s="102">
        <f t="shared" si="6"/>
        <v>0</v>
      </c>
      <c r="V70" s="102">
        <f t="shared" si="7"/>
        <v>0</v>
      </c>
      <c r="W70" s="112"/>
      <c r="X70" s="112"/>
      <c r="Y70" s="102">
        <f t="shared" si="8"/>
        <v>0</v>
      </c>
      <c r="Z70" s="192"/>
      <c r="AA70" s="193"/>
      <c r="AB70" s="190"/>
      <c r="AC70" s="191"/>
    </row>
    <row r="71" spans="1:29" ht="45" customHeight="1">
      <c r="A71" s="103">
        <v>25</v>
      </c>
      <c r="B71" s="104"/>
      <c r="C71" s="105"/>
      <c r="D71" s="103"/>
      <c r="E71" s="106"/>
      <c r="F71" s="103"/>
      <c r="G71" s="107"/>
      <c r="H71" s="108"/>
      <c r="I71" s="106"/>
      <c r="J71" s="109"/>
      <c r="K71" s="109"/>
      <c r="L71" s="103"/>
      <c r="M71" s="103"/>
      <c r="N71" s="103"/>
      <c r="O71" s="110"/>
      <c r="P71" s="103"/>
      <c r="Q71" s="103"/>
      <c r="R71" s="111"/>
      <c r="S71" s="111"/>
      <c r="T71" s="102">
        <f t="shared" si="5"/>
        <v>0</v>
      </c>
      <c r="U71" s="102">
        <f t="shared" si="6"/>
        <v>0</v>
      </c>
      <c r="V71" s="102">
        <f t="shared" si="7"/>
        <v>0</v>
      </c>
      <c r="W71" s="112"/>
      <c r="X71" s="112"/>
      <c r="Y71" s="102">
        <f t="shared" si="8"/>
        <v>0</v>
      </c>
      <c r="Z71" s="192"/>
      <c r="AA71" s="193"/>
      <c r="AB71" s="190"/>
      <c r="AC71" s="191"/>
    </row>
    <row r="72" spans="1:29" ht="45" customHeight="1">
      <c r="A72" s="103">
        <v>26</v>
      </c>
      <c r="B72" s="104"/>
      <c r="C72" s="105"/>
      <c r="D72" s="103"/>
      <c r="E72" s="106"/>
      <c r="F72" s="103"/>
      <c r="G72" s="107"/>
      <c r="H72" s="108"/>
      <c r="I72" s="106"/>
      <c r="J72" s="109"/>
      <c r="K72" s="109"/>
      <c r="L72" s="103"/>
      <c r="M72" s="103"/>
      <c r="N72" s="103"/>
      <c r="O72" s="110"/>
      <c r="P72" s="103"/>
      <c r="Q72" s="103"/>
      <c r="R72" s="111"/>
      <c r="S72" s="111"/>
      <c r="T72" s="102">
        <f t="shared" si="5"/>
        <v>0</v>
      </c>
      <c r="U72" s="102">
        <f t="shared" si="6"/>
        <v>0</v>
      </c>
      <c r="V72" s="102">
        <f t="shared" si="7"/>
        <v>0</v>
      </c>
      <c r="W72" s="112"/>
      <c r="X72" s="112"/>
      <c r="Y72" s="102">
        <f t="shared" si="8"/>
        <v>0</v>
      </c>
      <c r="Z72" s="192"/>
      <c r="AA72" s="193"/>
      <c r="AB72" s="190"/>
      <c r="AC72" s="191"/>
    </row>
    <row r="73" spans="1:29" ht="45" customHeight="1">
      <c r="A73" s="103">
        <v>27</v>
      </c>
      <c r="B73" s="104"/>
      <c r="C73" s="105"/>
      <c r="D73" s="103"/>
      <c r="E73" s="106"/>
      <c r="F73" s="103"/>
      <c r="G73" s="107"/>
      <c r="H73" s="108"/>
      <c r="I73" s="106"/>
      <c r="J73" s="109"/>
      <c r="K73" s="109"/>
      <c r="L73" s="103"/>
      <c r="M73" s="103"/>
      <c r="N73" s="103"/>
      <c r="O73" s="110"/>
      <c r="P73" s="103"/>
      <c r="Q73" s="103"/>
      <c r="R73" s="111"/>
      <c r="S73" s="111"/>
      <c r="T73" s="102">
        <f t="shared" si="5"/>
        <v>0</v>
      </c>
      <c r="U73" s="102">
        <f t="shared" si="6"/>
        <v>0</v>
      </c>
      <c r="V73" s="102">
        <f t="shared" si="7"/>
        <v>0</v>
      </c>
      <c r="W73" s="112"/>
      <c r="X73" s="112"/>
      <c r="Y73" s="102">
        <f t="shared" si="8"/>
        <v>0</v>
      </c>
      <c r="Z73" s="192"/>
      <c r="AA73" s="193"/>
      <c r="AB73" s="190"/>
      <c r="AC73" s="191"/>
    </row>
    <row r="74" spans="1:29" ht="45" customHeight="1">
      <c r="A74" s="103">
        <v>28</v>
      </c>
      <c r="B74" s="104"/>
      <c r="C74" s="105"/>
      <c r="D74" s="103"/>
      <c r="E74" s="106"/>
      <c r="F74" s="103"/>
      <c r="G74" s="107"/>
      <c r="H74" s="108"/>
      <c r="I74" s="106"/>
      <c r="J74" s="109"/>
      <c r="K74" s="109"/>
      <c r="L74" s="103"/>
      <c r="M74" s="103"/>
      <c r="N74" s="103"/>
      <c r="O74" s="110"/>
      <c r="P74" s="103"/>
      <c r="Q74" s="103"/>
      <c r="R74" s="111"/>
      <c r="S74" s="111"/>
      <c r="T74" s="102">
        <f t="shared" si="5"/>
        <v>0</v>
      </c>
      <c r="U74" s="102">
        <f t="shared" si="6"/>
        <v>0</v>
      </c>
      <c r="V74" s="102">
        <f t="shared" si="7"/>
        <v>0</v>
      </c>
      <c r="W74" s="112"/>
      <c r="X74" s="112"/>
      <c r="Y74" s="102">
        <f t="shared" si="8"/>
        <v>0</v>
      </c>
      <c r="Z74" s="192"/>
      <c r="AA74" s="193"/>
      <c r="AB74" s="190"/>
      <c r="AC74" s="191"/>
    </row>
    <row r="75" spans="1:29" ht="45" customHeight="1">
      <c r="A75" s="103">
        <v>29</v>
      </c>
      <c r="B75" s="104"/>
      <c r="C75" s="105"/>
      <c r="D75" s="103"/>
      <c r="E75" s="106"/>
      <c r="F75" s="103"/>
      <c r="G75" s="107"/>
      <c r="H75" s="108"/>
      <c r="I75" s="106"/>
      <c r="J75" s="109"/>
      <c r="K75" s="109"/>
      <c r="L75" s="103"/>
      <c r="M75" s="103"/>
      <c r="N75" s="103"/>
      <c r="O75" s="110"/>
      <c r="P75" s="103"/>
      <c r="Q75" s="103"/>
      <c r="R75" s="111"/>
      <c r="S75" s="111"/>
      <c r="T75" s="102">
        <f t="shared" si="5"/>
        <v>0</v>
      </c>
      <c r="U75" s="102">
        <f t="shared" si="6"/>
        <v>0</v>
      </c>
      <c r="V75" s="102">
        <f t="shared" si="7"/>
        <v>0</v>
      </c>
      <c r="W75" s="112"/>
      <c r="X75" s="112"/>
      <c r="Y75" s="102">
        <f t="shared" si="8"/>
        <v>0</v>
      </c>
      <c r="Z75" s="192"/>
      <c r="AA75" s="193"/>
      <c r="AB75" s="190"/>
      <c r="AC75" s="191"/>
    </row>
    <row r="76" spans="1:29" ht="45" customHeight="1">
      <c r="A76" s="103">
        <v>30</v>
      </c>
      <c r="B76" s="104"/>
      <c r="C76" s="105"/>
      <c r="D76" s="103"/>
      <c r="E76" s="106"/>
      <c r="F76" s="103"/>
      <c r="G76" s="107"/>
      <c r="H76" s="108"/>
      <c r="I76" s="106"/>
      <c r="J76" s="109"/>
      <c r="K76" s="109"/>
      <c r="L76" s="103"/>
      <c r="M76" s="103"/>
      <c r="N76" s="103"/>
      <c r="O76" s="110"/>
      <c r="P76" s="103"/>
      <c r="Q76" s="103"/>
      <c r="R76" s="111"/>
      <c r="S76" s="111"/>
      <c r="T76" s="102">
        <f t="shared" si="5"/>
        <v>0</v>
      </c>
      <c r="U76" s="102">
        <f t="shared" si="6"/>
        <v>0</v>
      </c>
      <c r="V76" s="102">
        <f t="shared" si="7"/>
        <v>0</v>
      </c>
      <c r="W76" s="112"/>
      <c r="X76" s="112"/>
      <c r="Y76" s="102">
        <f t="shared" si="8"/>
        <v>0</v>
      </c>
      <c r="Z76" s="192"/>
      <c r="AA76" s="193"/>
      <c r="AB76" s="190"/>
      <c r="AC76" s="191"/>
    </row>
    <row r="77" spans="1:29" ht="45" customHeight="1">
      <c r="A77" s="103">
        <v>31</v>
      </c>
      <c r="B77" s="104"/>
      <c r="C77" s="105"/>
      <c r="D77" s="103"/>
      <c r="E77" s="106"/>
      <c r="F77" s="103"/>
      <c r="G77" s="107"/>
      <c r="H77" s="108"/>
      <c r="I77" s="106"/>
      <c r="J77" s="109"/>
      <c r="K77" s="109"/>
      <c r="L77" s="103"/>
      <c r="M77" s="103"/>
      <c r="N77" s="103"/>
      <c r="O77" s="110"/>
      <c r="P77" s="103"/>
      <c r="Q77" s="103"/>
      <c r="R77" s="111"/>
      <c r="S77" s="111"/>
      <c r="T77" s="102">
        <f t="shared" si="5"/>
        <v>0</v>
      </c>
      <c r="U77" s="102">
        <f t="shared" si="6"/>
        <v>0</v>
      </c>
      <c r="V77" s="102">
        <f t="shared" si="7"/>
        <v>0</v>
      </c>
      <c r="W77" s="112"/>
      <c r="X77" s="112"/>
      <c r="Y77" s="102">
        <f t="shared" si="8"/>
        <v>0</v>
      </c>
      <c r="Z77" s="192"/>
      <c r="AA77" s="193"/>
      <c r="AB77" s="190"/>
      <c r="AC77" s="191"/>
    </row>
    <row r="78" spans="1:29" ht="45" customHeight="1">
      <c r="A78" s="103">
        <v>32</v>
      </c>
      <c r="B78" s="104"/>
      <c r="C78" s="105"/>
      <c r="D78" s="103"/>
      <c r="E78" s="106"/>
      <c r="F78" s="103"/>
      <c r="G78" s="107"/>
      <c r="H78" s="108"/>
      <c r="I78" s="106"/>
      <c r="J78" s="109"/>
      <c r="K78" s="109"/>
      <c r="L78" s="103"/>
      <c r="M78" s="103"/>
      <c r="N78" s="103"/>
      <c r="O78" s="110"/>
      <c r="P78" s="103"/>
      <c r="Q78" s="103"/>
      <c r="R78" s="111"/>
      <c r="S78" s="111"/>
      <c r="T78" s="102">
        <f t="shared" si="5"/>
        <v>0</v>
      </c>
      <c r="U78" s="102">
        <f t="shared" si="6"/>
        <v>0</v>
      </c>
      <c r="V78" s="102">
        <f t="shared" si="7"/>
        <v>0</v>
      </c>
      <c r="W78" s="112"/>
      <c r="X78" s="112"/>
      <c r="Y78" s="102">
        <f t="shared" si="8"/>
        <v>0</v>
      </c>
      <c r="Z78" s="192"/>
      <c r="AA78" s="193"/>
      <c r="AB78" s="190"/>
      <c r="AC78" s="191"/>
    </row>
    <row r="79" spans="1:29" ht="45" customHeight="1">
      <c r="A79" s="103">
        <v>33</v>
      </c>
      <c r="B79" s="104"/>
      <c r="C79" s="105"/>
      <c r="D79" s="103"/>
      <c r="E79" s="106"/>
      <c r="F79" s="103"/>
      <c r="G79" s="107"/>
      <c r="H79" s="108"/>
      <c r="I79" s="106"/>
      <c r="J79" s="109"/>
      <c r="K79" s="109"/>
      <c r="L79" s="103"/>
      <c r="M79" s="103"/>
      <c r="N79" s="103"/>
      <c r="O79" s="110"/>
      <c r="P79" s="103"/>
      <c r="Q79" s="103"/>
      <c r="R79" s="111"/>
      <c r="S79" s="111"/>
      <c r="T79" s="102">
        <f t="shared" si="5"/>
        <v>0</v>
      </c>
      <c r="U79" s="102">
        <f t="shared" si="6"/>
        <v>0</v>
      </c>
      <c r="V79" s="102">
        <f t="shared" si="7"/>
        <v>0</v>
      </c>
      <c r="W79" s="112"/>
      <c r="X79" s="112"/>
      <c r="Y79" s="102">
        <f t="shared" si="8"/>
        <v>0</v>
      </c>
      <c r="Z79" s="192"/>
      <c r="AA79" s="193"/>
      <c r="AB79" s="190"/>
      <c r="AC79" s="191"/>
    </row>
    <row r="80" spans="1:29" ht="45" customHeight="1">
      <c r="A80" s="103">
        <v>34</v>
      </c>
      <c r="B80" s="104"/>
      <c r="C80" s="105"/>
      <c r="D80" s="103"/>
      <c r="E80" s="106"/>
      <c r="F80" s="103"/>
      <c r="G80" s="107"/>
      <c r="H80" s="108"/>
      <c r="I80" s="106"/>
      <c r="J80" s="109"/>
      <c r="K80" s="109"/>
      <c r="L80" s="103"/>
      <c r="M80" s="103"/>
      <c r="N80" s="103"/>
      <c r="O80" s="110"/>
      <c r="P80" s="103"/>
      <c r="Q80" s="103"/>
      <c r="R80" s="111"/>
      <c r="S80" s="111"/>
      <c r="T80" s="102">
        <f t="shared" si="5"/>
        <v>0</v>
      </c>
      <c r="U80" s="102">
        <f t="shared" si="6"/>
        <v>0</v>
      </c>
      <c r="V80" s="102">
        <f t="shared" si="7"/>
        <v>0</v>
      </c>
      <c r="W80" s="112"/>
      <c r="X80" s="112"/>
      <c r="Y80" s="102">
        <f t="shared" si="8"/>
        <v>0</v>
      </c>
      <c r="Z80" s="192"/>
      <c r="AA80" s="193"/>
      <c r="AB80" s="190"/>
      <c r="AC80" s="191"/>
    </row>
    <row r="81" spans="1:29" ht="45" customHeight="1">
      <c r="A81" s="103">
        <v>35</v>
      </c>
      <c r="B81" s="104"/>
      <c r="C81" s="105"/>
      <c r="D81" s="103"/>
      <c r="E81" s="106"/>
      <c r="F81" s="103"/>
      <c r="G81" s="107"/>
      <c r="H81" s="108"/>
      <c r="I81" s="106"/>
      <c r="J81" s="109"/>
      <c r="K81" s="109"/>
      <c r="L81" s="103"/>
      <c r="M81" s="103"/>
      <c r="N81" s="103"/>
      <c r="O81" s="110"/>
      <c r="P81" s="103"/>
      <c r="Q81" s="103"/>
      <c r="R81" s="111"/>
      <c r="S81" s="111"/>
      <c r="T81" s="102">
        <f t="shared" si="5"/>
        <v>0</v>
      </c>
      <c r="U81" s="102">
        <f t="shared" si="6"/>
        <v>0</v>
      </c>
      <c r="V81" s="102">
        <f t="shared" si="7"/>
        <v>0</v>
      </c>
      <c r="W81" s="112"/>
      <c r="X81" s="112"/>
      <c r="Y81" s="102">
        <f t="shared" si="8"/>
        <v>0</v>
      </c>
      <c r="Z81" s="192"/>
      <c r="AA81" s="193"/>
      <c r="AB81" s="190"/>
      <c r="AC81" s="191"/>
    </row>
    <row r="82" spans="1:29" ht="45" customHeight="1" thickBot="1">
      <c r="A82" s="103">
        <v>36</v>
      </c>
      <c r="B82" s="104"/>
      <c r="C82" s="105"/>
      <c r="D82" s="103"/>
      <c r="E82" s="106"/>
      <c r="F82" s="103"/>
      <c r="G82" s="107"/>
      <c r="H82" s="108"/>
      <c r="I82" s="106"/>
      <c r="J82" s="109"/>
      <c r="K82" s="109"/>
      <c r="L82" s="103"/>
      <c r="M82" s="103"/>
      <c r="N82" s="103"/>
      <c r="O82" s="110"/>
      <c r="P82" s="103"/>
      <c r="Q82" s="103"/>
      <c r="R82" s="111"/>
      <c r="S82" s="111"/>
      <c r="T82" s="102">
        <f t="shared" si="5"/>
        <v>0</v>
      </c>
      <c r="U82" s="102">
        <f t="shared" si="6"/>
        <v>0</v>
      </c>
      <c r="V82" s="102">
        <f t="shared" si="7"/>
        <v>0</v>
      </c>
      <c r="W82" s="112"/>
      <c r="X82" s="112"/>
      <c r="Y82" s="102">
        <f t="shared" si="8"/>
        <v>0</v>
      </c>
      <c r="Z82" s="192"/>
      <c r="AA82" s="193"/>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c r="F84" s="4"/>
      <c r="G84" s="4"/>
      <c r="H84" s="4"/>
      <c r="I84" s="4"/>
      <c r="J84" s="4"/>
      <c r="K84" s="4"/>
      <c r="L84" s="4"/>
      <c r="M84" s="5"/>
      <c r="N84" s="5"/>
      <c r="O84" s="5"/>
      <c r="Q84" s="96" t="s">
        <v>129</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289</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272</v>
      </c>
      <c r="B91" s="56"/>
      <c r="C91" s="56"/>
      <c r="D91" s="56"/>
      <c r="K91" s="565" t="s">
        <v>118</v>
      </c>
      <c r="L91" s="565"/>
      <c r="M91" s="565"/>
      <c r="N91" s="565"/>
      <c r="O91" s="565"/>
      <c r="P91" s="565"/>
      <c r="R91" s="565" t="s">
        <v>119</v>
      </c>
      <c r="S91" s="565"/>
      <c r="T91" s="565"/>
      <c r="W91" s="57"/>
      <c r="X91" s="42"/>
      <c r="Y91" s="41"/>
      <c r="Z91" s="34"/>
      <c r="AC91" s="30"/>
    </row>
    <row r="92" spans="23:29" ht="27" customHeight="1" thickBot="1">
      <c r="W92" s="57"/>
      <c r="X92" s="42"/>
      <c r="Y92" s="41"/>
      <c r="Z92" s="34"/>
      <c r="AA92" s="70"/>
      <c r="AC92" s="30"/>
    </row>
    <row r="93" spans="1:29" ht="27" customHeight="1" thickBot="1">
      <c r="A93" s="94" t="s">
        <v>290</v>
      </c>
      <c r="D93" s="117" t="str">
        <f>+CARATULA!$A$88</f>
        <v> 07/09/2021</v>
      </c>
      <c r="E93" s="119" t="str">
        <f>+CARATULA!$C$88</f>
        <v>  De 19 a 36 cargos docentes</v>
      </c>
      <c r="V93" s="578"/>
      <c r="W93" s="578"/>
      <c r="X93" s="578"/>
      <c r="Y93" s="579"/>
      <c r="Z93" s="569" t="s">
        <v>291</v>
      </c>
      <c r="AA93" s="570"/>
      <c r="AB93" s="570"/>
      <c r="AC93" s="571"/>
    </row>
  </sheetData>
  <sheetProtection password="CEB6" sheet="1"/>
  <mergeCells count="72">
    <mergeCell ref="B62:C62"/>
    <mergeCell ref="B63:B64"/>
    <mergeCell ref="U12:U13"/>
    <mergeCell ref="U63:U64"/>
    <mergeCell ref="A62:A64"/>
    <mergeCell ref="K40:P40"/>
    <mergeCell ref="R40:T40"/>
    <mergeCell ref="T12:T13"/>
    <mergeCell ref="O11:O13"/>
    <mergeCell ref="I11:I13"/>
    <mergeCell ref="V42:Y42"/>
    <mergeCell ref="J62:J64"/>
    <mergeCell ref="K62:K64"/>
    <mergeCell ref="C63:C64"/>
    <mergeCell ref="R63:R64"/>
    <mergeCell ref="P11:Q11"/>
    <mergeCell ref="R11:S11"/>
    <mergeCell ref="R12:R13"/>
    <mergeCell ref="S12:S13"/>
    <mergeCell ref="T63:T64"/>
    <mergeCell ref="M11:M13"/>
    <mergeCell ref="J11:J13"/>
    <mergeCell ref="K11:K13"/>
    <mergeCell ref="N11:N13"/>
    <mergeCell ref="L11:L13"/>
    <mergeCell ref="G11:G13"/>
    <mergeCell ref="H11:H13"/>
    <mergeCell ref="F11:F13"/>
    <mergeCell ref="D11:D13"/>
    <mergeCell ref="E11:E13"/>
    <mergeCell ref="A11:A13"/>
    <mergeCell ref="C12:C13"/>
    <mergeCell ref="B11:C11"/>
    <mergeCell ref="B12:B13"/>
    <mergeCell ref="P12:P13"/>
    <mergeCell ref="Q12:Q13"/>
    <mergeCell ref="AB11:AC13"/>
    <mergeCell ref="X12:X13"/>
    <mergeCell ref="W11:Y11"/>
    <mergeCell ref="W12:W13"/>
    <mergeCell ref="Y12:Y13"/>
    <mergeCell ref="Z11:AA13"/>
    <mergeCell ref="T11:V11"/>
    <mergeCell ref="V12:V13"/>
    <mergeCell ref="Z42:AC42"/>
    <mergeCell ref="P62:Q62"/>
    <mergeCell ref="K91:P91"/>
    <mergeCell ref="N62:N64"/>
    <mergeCell ref="O62:O64"/>
    <mergeCell ref="P63:P64"/>
    <mergeCell ref="Q63:Q64"/>
    <mergeCell ref="R62:S62"/>
    <mergeCell ref="T62:V62"/>
    <mergeCell ref="W62:Y62"/>
    <mergeCell ref="V63:V64"/>
    <mergeCell ref="Z93:AC93"/>
    <mergeCell ref="W63:W64"/>
    <mergeCell ref="Z62:AA64"/>
    <mergeCell ref="AB62:AC64"/>
    <mergeCell ref="X63:X64"/>
    <mergeCell ref="Y63:Y64"/>
    <mergeCell ref="V93:Y93"/>
    <mergeCell ref="D62:D64"/>
    <mergeCell ref="I62:I64"/>
    <mergeCell ref="H62:H64"/>
    <mergeCell ref="G62:G64"/>
    <mergeCell ref="F62:F64"/>
    <mergeCell ref="R91:T91"/>
    <mergeCell ref="M62:M64"/>
    <mergeCell ref="L62:L64"/>
    <mergeCell ref="E62:E64"/>
    <mergeCell ref="S63:S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203</v>
      </c>
      <c r="W2" s="87" t="s">
        <v>304</v>
      </c>
      <c r="X2" s="65"/>
      <c r="Y2" s="184">
        <f>+CARATULA!$O$10</f>
        <v>2022</v>
      </c>
      <c r="AA2" s="120" t="s">
        <v>123</v>
      </c>
      <c r="AB2" s="86" t="s">
        <v>121</v>
      </c>
      <c r="AC2" s="59"/>
      <c r="AD2" s="59"/>
      <c r="AE2" s="59"/>
      <c r="AF2" s="59"/>
      <c r="AG2" s="59"/>
      <c r="AH2" s="59"/>
      <c r="AI2" s="59"/>
      <c r="AJ2" s="59"/>
      <c r="AK2" s="59"/>
    </row>
    <row r="3" spans="1:37" ht="27.75" customHeight="1" thickBot="1">
      <c r="A3" s="62" t="s">
        <v>295</v>
      </c>
      <c r="B3" s="59"/>
      <c r="C3" s="59"/>
      <c r="D3" s="59"/>
      <c r="E3" s="59"/>
      <c r="F3" s="59"/>
      <c r="G3" s="59"/>
      <c r="H3" s="59"/>
      <c r="I3" s="59"/>
      <c r="J3" s="59"/>
      <c r="K3" s="63" t="s">
        <v>103</v>
      </c>
      <c r="L3" s="63"/>
      <c r="M3" s="63"/>
      <c r="O3" s="63"/>
      <c r="P3" s="59"/>
      <c r="Q3" s="59"/>
      <c r="R3" s="63"/>
      <c r="S3" s="63"/>
      <c r="T3" s="63"/>
      <c r="U3" s="63"/>
      <c r="V3" s="59"/>
      <c r="W3" s="92" t="str">
        <f>+SET!W3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288</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2" t="s">
        <v>111</v>
      </c>
      <c r="B11" s="582" t="s">
        <v>71</v>
      </c>
      <c r="C11" s="583"/>
      <c r="D11" s="585" t="s">
        <v>74</v>
      </c>
      <c r="E11" s="585" t="s">
        <v>94</v>
      </c>
      <c r="F11" s="585" t="s">
        <v>75</v>
      </c>
      <c r="G11" s="562" t="s">
        <v>82</v>
      </c>
      <c r="H11" s="585" t="s">
        <v>69</v>
      </c>
      <c r="I11" s="562" t="s">
        <v>70</v>
      </c>
      <c r="J11" s="562" t="s">
        <v>79</v>
      </c>
      <c r="K11" s="562" t="s">
        <v>80</v>
      </c>
      <c r="L11" s="562" t="s">
        <v>81</v>
      </c>
      <c r="M11" s="566" t="s">
        <v>96</v>
      </c>
      <c r="N11" s="566" t="s">
        <v>97</v>
      </c>
      <c r="O11" s="562" t="s">
        <v>98</v>
      </c>
      <c r="P11" s="582" t="s">
        <v>83</v>
      </c>
      <c r="Q11" s="583"/>
      <c r="R11" s="582" t="s">
        <v>76</v>
      </c>
      <c r="S11" s="583" t="s">
        <v>46</v>
      </c>
      <c r="T11" s="580" t="s">
        <v>86</v>
      </c>
      <c r="U11" s="584" t="s">
        <v>47</v>
      </c>
      <c r="V11" s="581" t="s">
        <v>45</v>
      </c>
      <c r="W11" s="580" t="s">
        <v>112</v>
      </c>
      <c r="X11" s="584" t="s">
        <v>47</v>
      </c>
      <c r="Y11" s="581" t="s">
        <v>45</v>
      </c>
      <c r="Z11" s="572" t="s">
        <v>113</v>
      </c>
      <c r="AA11" s="573"/>
      <c r="AB11" s="572" t="s">
        <v>114</v>
      </c>
      <c r="AC11" s="573"/>
    </row>
    <row r="12" spans="1:29" ht="16.5" customHeight="1">
      <c r="A12" s="563" t="s">
        <v>44</v>
      </c>
      <c r="B12" s="573" t="s">
        <v>72</v>
      </c>
      <c r="C12" s="566" t="s">
        <v>73</v>
      </c>
      <c r="D12" s="586"/>
      <c r="E12" s="586"/>
      <c r="F12" s="586"/>
      <c r="G12" s="563"/>
      <c r="H12" s="586"/>
      <c r="I12" s="563"/>
      <c r="J12" s="563"/>
      <c r="K12" s="563"/>
      <c r="L12" s="563"/>
      <c r="M12" s="567"/>
      <c r="N12" s="567"/>
      <c r="O12" s="567"/>
      <c r="P12" s="573" t="s">
        <v>84</v>
      </c>
      <c r="Q12" s="566" t="s">
        <v>85</v>
      </c>
      <c r="R12" s="573" t="s">
        <v>78</v>
      </c>
      <c r="S12" s="566" t="s">
        <v>77</v>
      </c>
      <c r="T12" s="562" t="s">
        <v>115</v>
      </c>
      <c r="U12" s="562" t="s">
        <v>128</v>
      </c>
      <c r="V12" s="562" t="s">
        <v>45</v>
      </c>
      <c r="W12" s="562" t="s">
        <v>115</v>
      </c>
      <c r="X12" s="562" t="s">
        <v>128</v>
      </c>
      <c r="Y12" s="562" t="s">
        <v>45</v>
      </c>
      <c r="Z12" s="574"/>
      <c r="AA12" s="575"/>
      <c r="AB12" s="574"/>
      <c r="AC12" s="575"/>
    </row>
    <row r="13" spans="1:29" ht="16.5" customHeight="1">
      <c r="A13" s="564"/>
      <c r="B13" s="577"/>
      <c r="C13" s="568"/>
      <c r="D13" s="587"/>
      <c r="E13" s="587"/>
      <c r="F13" s="587"/>
      <c r="G13" s="564"/>
      <c r="H13" s="587"/>
      <c r="I13" s="564"/>
      <c r="J13" s="564"/>
      <c r="K13" s="564"/>
      <c r="L13" s="564"/>
      <c r="M13" s="568"/>
      <c r="N13" s="568"/>
      <c r="O13" s="568"/>
      <c r="P13" s="577"/>
      <c r="Q13" s="568"/>
      <c r="R13" s="577"/>
      <c r="S13" s="568"/>
      <c r="T13" s="564"/>
      <c r="U13" s="564"/>
      <c r="V13" s="564"/>
      <c r="W13" s="564"/>
      <c r="X13" s="564"/>
      <c r="Y13" s="564"/>
      <c r="Z13" s="576"/>
      <c r="AA13" s="577"/>
      <c r="AB13" s="576"/>
      <c r="AC13" s="577"/>
    </row>
    <row r="14" spans="1:32" ht="45" customHeight="1">
      <c r="A14" s="103">
        <v>1</v>
      </c>
      <c r="B14" s="104">
        <f>+SET!B14</f>
        <v>0</v>
      </c>
      <c r="C14" s="105">
        <f>+SET!C14</f>
        <v>0</v>
      </c>
      <c r="D14" s="103">
        <f>+SET!D14</f>
        <v>0</v>
      </c>
      <c r="E14" s="106">
        <f>+SET!E14</f>
        <v>0</v>
      </c>
      <c r="F14" s="103">
        <f>+SET!F14</f>
        <v>0</v>
      </c>
      <c r="G14" s="107">
        <f>+SET!G14</f>
        <v>0</v>
      </c>
      <c r="H14" s="108">
        <f>+SET!H14</f>
        <v>0</v>
      </c>
      <c r="I14" s="106">
        <f>+SET!I14</f>
        <v>0</v>
      </c>
      <c r="J14" s="109" t="s">
        <v>95</v>
      </c>
      <c r="K14" s="109" t="s">
        <v>95</v>
      </c>
      <c r="L14" s="103">
        <f>+SET!L14</f>
        <v>0</v>
      </c>
      <c r="M14" s="103">
        <f>+SET!M14</f>
        <v>0</v>
      </c>
      <c r="N14" s="103">
        <f>+SET!N14</f>
        <v>0</v>
      </c>
      <c r="O14" s="110">
        <f>+SET!O14</f>
        <v>0</v>
      </c>
      <c r="P14" s="103">
        <f>+IF(SET!Q14=11,SET!P14+1,SET!P14)</f>
        <v>0</v>
      </c>
      <c r="Q14" s="103">
        <f>+IF(SET!Q14=11,0,SET!Q14+1)</f>
        <v>1</v>
      </c>
      <c r="R14" s="111">
        <f>+SET!R14</f>
        <v>0</v>
      </c>
      <c r="S14" s="111">
        <f>+SET!S14</f>
        <v>0</v>
      </c>
      <c r="T14" s="102">
        <f aca="true" t="shared" si="0" ref="T14:T31">+ROUND(S14*16%,2)</f>
        <v>0</v>
      </c>
      <c r="U14" s="102">
        <f aca="true" t="shared" si="1" ref="U14:U31">+ROUND(S14*12%,2)</f>
        <v>0</v>
      </c>
      <c r="V14" s="102">
        <f aca="true" t="shared" si="2" ref="V14:V31">+T14+U14</f>
        <v>0</v>
      </c>
      <c r="W14" s="112">
        <f>+SET!W14</f>
        <v>0</v>
      </c>
      <c r="X14" s="112">
        <f>+SET!X14</f>
        <v>0</v>
      </c>
      <c r="Y14" s="102">
        <f aca="true" t="shared" si="3" ref="Y14:Y31">+W14+X14</f>
        <v>0</v>
      </c>
      <c r="Z14" s="113"/>
      <c r="AA14" s="114"/>
      <c r="AB14" s="190"/>
      <c r="AC14" s="191"/>
      <c r="AD14" s="44"/>
      <c r="AE14" s="45"/>
      <c r="AF14" s="45"/>
    </row>
    <row r="15" spans="1:32" ht="45" customHeight="1">
      <c r="A15" s="103">
        <v>2</v>
      </c>
      <c r="B15" s="104">
        <f>+SET!B15</f>
        <v>0</v>
      </c>
      <c r="C15" s="105">
        <f>+SET!C15</f>
        <v>0</v>
      </c>
      <c r="D15" s="103">
        <f>+SET!D15</f>
        <v>0</v>
      </c>
      <c r="E15" s="106">
        <f>+SET!E15</f>
        <v>0</v>
      </c>
      <c r="F15" s="103">
        <f>+SET!F15</f>
        <v>0</v>
      </c>
      <c r="G15" s="107">
        <f>+SET!G15</f>
        <v>0</v>
      </c>
      <c r="H15" s="108">
        <f>+SET!H15</f>
        <v>0</v>
      </c>
      <c r="I15" s="106">
        <f>+SET!I15</f>
        <v>0</v>
      </c>
      <c r="J15" s="109" t="s">
        <v>95</v>
      </c>
      <c r="K15" s="109" t="s">
        <v>95</v>
      </c>
      <c r="L15" s="103">
        <f>+SET!L15</f>
        <v>0</v>
      </c>
      <c r="M15" s="103">
        <f>+SET!M15</f>
        <v>0</v>
      </c>
      <c r="N15" s="103">
        <f>+SET!N15</f>
        <v>0</v>
      </c>
      <c r="O15" s="110">
        <f>+SET!O15</f>
        <v>0</v>
      </c>
      <c r="P15" s="103">
        <f>+IF(SET!Q15=11,SET!P15+1,SET!P15)</f>
        <v>0</v>
      </c>
      <c r="Q15" s="103">
        <f>+IF(SET!Q15=11,0,SET!Q15+1)</f>
        <v>1</v>
      </c>
      <c r="R15" s="111">
        <f>+SET!R15</f>
        <v>0</v>
      </c>
      <c r="S15" s="111">
        <f>+SET!S15</f>
        <v>0</v>
      </c>
      <c r="T15" s="102">
        <f t="shared" si="0"/>
        <v>0</v>
      </c>
      <c r="U15" s="102">
        <f t="shared" si="1"/>
        <v>0</v>
      </c>
      <c r="V15" s="102">
        <f t="shared" si="2"/>
        <v>0</v>
      </c>
      <c r="W15" s="112">
        <f>+SET!W15</f>
        <v>0</v>
      </c>
      <c r="X15" s="112">
        <f>+SET!X15</f>
        <v>0</v>
      </c>
      <c r="Y15" s="102">
        <f t="shared" si="3"/>
        <v>0</v>
      </c>
      <c r="Z15" s="113"/>
      <c r="AA15" s="114"/>
      <c r="AB15" s="190"/>
      <c r="AC15" s="191"/>
      <c r="AD15" s="44"/>
      <c r="AE15" s="45"/>
      <c r="AF15" s="45"/>
    </row>
    <row r="16" spans="1:32" ht="45" customHeight="1">
      <c r="A16" s="103">
        <v>3</v>
      </c>
      <c r="B16" s="104">
        <f>+SET!B16</f>
        <v>0</v>
      </c>
      <c r="C16" s="105">
        <f>+SET!C16</f>
        <v>0</v>
      </c>
      <c r="D16" s="103">
        <f>+SET!D16</f>
        <v>0</v>
      </c>
      <c r="E16" s="106">
        <f>+SET!E16</f>
        <v>0</v>
      </c>
      <c r="F16" s="103">
        <f>+SET!F16</f>
        <v>0</v>
      </c>
      <c r="G16" s="107">
        <f>+SET!G16</f>
        <v>0</v>
      </c>
      <c r="H16" s="108">
        <f>+SET!H16</f>
        <v>0</v>
      </c>
      <c r="I16" s="106">
        <f>+SET!I16</f>
        <v>0</v>
      </c>
      <c r="J16" s="109" t="s">
        <v>95</v>
      </c>
      <c r="K16" s="109" t="s">
        <v>95</v>
      </c>
      <c r="L16" s="103">
        <f>+SET!L16</f>
        <v>0</v>
      </c>
      <c r="M16" s="103">
        <f>+SET!M16</f>
        <v>0</v>
      </c>
      <c r="N16" s="103">
        <f>+SET!N16</f>
        <v>0</v>
      </c>
      <c r="O16" s="110">
        <f>+SET!O16</f>
        <v>0</v>
      </c>
      <c r="P16" s="103">
        <f>+IF(SET!Q16=11,SET!P16+1,SET!P16)</f>
        <v>0</v>
      </c>
      <c r="Q16" s="103">
        <f>+IF(SET!Q16=11,0,SET!Q16+1)</f>
        <v>1</v>
      </c>
      <c r="R16" s="111">
        <f>+SET!R16</f>
        <v>0</v>
      </c>
      <c r="S16" s="111">
        <f>+SET!S16</f>
        <v>0</v>
      </c>
      <c r="T16" s="102">
        <f t="shared" si="0"/>
        <v>0</v>
      </c>
      <c r="U16" s="102">
        <f t="shared" si="1"/>
        <v>0</v>
      </c>
      <c r="V16" s="102">
        <f t="shared" si="2"/>
        <v>0</v>
      </c>
      <c r="W16" s="112">
        <f>+SET!W16</f>
        <v>0</v>
      </c>
      <c r="X16" s="112">
        <f>+SET!X16</f>
        <v>0</v>
      </c>
      <c r="Y16" s="102">
        <f t="shared" si="3"/>
        <v>0</v>
      </c>
      <c r="Z16" s="113"/>
      <c r="AA16" s="114"/>
      <c r="AB16" s="190"/>
      <c r="AC16" s="191"/>
      <c r="AD16" s="44"/>
      <c r="AE16" s="45"/>
      <c r="AF16" s="45"/>
    </row>
    <row r="17" spans="1:32" ht="45" customHeight="1">
      <c r="A17" s="103">
        <v>4</v>
      </c>
      <c r="B17" s="104">
        <f>+SET!B17</f>
        <v>0</v>
      </c>
      <c r="C17" s="105">
        <f>+SET!C17</f>
        <v>0</v>
      </c>
      <c r="D17" s="103">
        <f>+SET!D17</f>
        <v>0</v>
      </c>
      <c r="E17" s="106">
        <f>+SET!E17</f>
        <v>0</v>
      </c>
      <c r="F17" s="103">
        <f>+SET!F17</f>
        <v>0</v>
      </c>
      <c r="G17" s="107">
        <f>+SET!G17</f>
        <v>0</v>
      </c>
      <c r="H17" s="108">
        <f>+SET!H17</f>
        <v>0</v>
      </c>
      <c r="I17" s="106">
        <f>+SET!I17</f>
        <v>0</v>
      </c>
      <c r="J17" s="109" t="s">
        <v>95</v>
      </c>
      <c r="K17" s="109" t="s">
        <v>95</v>
      </c>
      <c r="L17" s="103">
        <f>+SET!L17</f>
        <v>0</v>
      </c>
      <c r="M17" s="103">
        <f>+SET!M17</f>
        <v>0</v>
      </c>
      <c r="N17" s="103">
        <f>+SET!N17</f>
        <v>0</v>
      </c>
      <c r="O17" s="110">
        <f>+SET!O17</f>
        <v>0</v>
      </c>
      <c r="P17" s="103">
        <f>+IF(SET!Q17=11,SET!P17+1,SET!P17)</f>
        <v>0</v>
      </c>
      <c r="Q17" s="103">
        <f>+IF(SET!Q17=11,0,SET!Q17+1)</f>
        <v>1</v>
      </c>
      <c r="R17" s="111">
        <f>+SET!R17</f>
        <v>0</v>
      </c>
      <c r="S17" s="111">
        <f>+SET!S17</f>
        <v>0</v>
      </c>
      <c r="T17" s="102">
        <f t="shared" si="0"/>
        <v>0</v>
      </c>
      <c r="U17" s="102">
        <f t="shared" si="1"/>
        <v>0</v>
      </c>
      <c r="V17" s="102">
        <f t="shared" si="2"/>
        <v>0</v>
      </c>
      <c r="W17" s="112">
        <f>+SET!W17</f>
        <v>0</v>
      </c>
      <c r="X17" s="112">
        <f>+SET!X17</f>
        <v>0</v>
      </c>
      <c r="Y17" s="102">
        <f t="shared" si="3"/>
        <v>0</v>
      </c>
      <c r="Z17" s="113"/>
      <c r="AA17" s="114"/>
      <c r="AB17" s="190"/>
      <c r="AC17" s="191"/>
      <c r="AD17" s="44"/>
      <c r="AE17" s="45"/>
      <c r="AF17" s="45"/>
    </row>
    <row r="18" spans="1:32" ht="45" customHeight="1">
      <c r="A18" s="103">
        <v>5</v>
      </c>
      <c r="B18" s="104">
        <f>+SET!B18</f>
        <v>0</v>
      </c>
      <c r="C18" s="105">
        <f>+SET!C18</f>
        <v>0</v>
      </c>
      <c r="D18" s="103">
        <f>+SET!D18</f>
        <v>0</v>
      </c>
      <c r="E18" s="106">
        <f>+SET!E18</f>
        <v>0</v>
      </c>
      <c r="F18" s="103">
        <f>+SET!F18</f>
        <v>0</v>
      </c>
      <c r="G18" s="107">
        <f>+SET!G18</f>
        <v>0</v>
      </c>
      <c r="H18" s="108">
        <f>+SET!H18</f>
        <v>0</v>
      </c>
      <c r="I18" s="106">
        <f>+SET!I18</f>
        <v>0</v>
      </c>
      <c r="J18" s="109" t="s">
        <v>95</v>
      </c>
      <c r="K18" s="109" t="s">
        <v>95</v>
      </c>
      <c r="L18" s="103">
        <f>+SET!L18</f>
        <v>0</v>
      </c>
      <c r="M18" s="103">
        <f>+SET!M18</f>
        <v>0</v>
      </c>
      <c r="N18" s="103">
        <f>+SET!N18</f>
        <v>0</v>
      </c>
      <c r="O18" s="110">
        <f>+SET!O18</f>
        <v>0</v>
      </c>
      <c r="P18" s="103">
        <f>+IF(SET!Q18=11,SET!P18+1,SET!P18)</f>
        <v>0</v>
      </c>
      <c r="Q18" s="103">
        <f>+IF(SET!Q18=11,0,SET!Q18+1)</f>
        <v>1</v>
      </c>
      <c r="R18" s="111">
        <f>+SET!R18</f>
        <v>0</v>
      </c>
      <c r="S18" s="111">
        <f>+SET!S18</f>
        <v>0</v>
      </c>
      <c r="T18" s="102">
        <f t="shared" si="0"/>
        <v>0</v>
      </c>
      <c r="U18" s="102">
        <f t="shared" si="1"/>
        <v>0</v>
      </c>
      <c r="V18" s="102">
        <f t="shared" si="2"/>
        <v>0</v>
      </c>
      <c r="W18" s="112">
        <f>+SET!W18</f>
        <v>0</v>
      </c>
      <c r="X18" s="112">
        <f>+SET!X18</f>
        <v>0</v>
      </c>
      <c r="Y18" s="102">
        <f t="shared" si="3"/>
        <v>0</v>
      </c>
      <c r="Z18" s="113"/>
      <c r="AA18" s="114"/>
      <c r="AB18" s="190"/>
      <c r="AC18" s="191"/>
      <c r="AD18" s="44"/>
      <c r="AE18" s="45"/>
      <c r="AF18" s="45"/>
    </row>
    <row r="19" spans="1:32" ht="45" customHeight="1">
      <c r="A19" s="103">
        <v>6</v>
      </c>
      <c r="B19" s="104">
        <f>+SET!B19</f>
        <v>0</v>
      </c>
      <c r="C19" s="105">
        <f>+SET!C19</f>
        <v>0</v>
      </c>
      <c r="D19" s="103">
        <f>+SET!D19</f>
        <v>0</v>
      </c>
      <c r="E19" s="106">
        <f>+SET!E19</f>
        <v>0</v>
      </c>
      <c r="F19" s="103">
        <f>+SET!F19</f>
        <v>0</v>
      </c>
      <c r="G19" s="107">
        <f>+SET!G19</f>
        <v>0</v>
      </c>
      <c r="H19" s="108">
        <f>+SET!H19</f>
        <v>0</v>
      </c>
      <c r="I19" s="106">
        <f>+SET!I19</f>
        <v>0</v>
      </c>
      <c r="J19" s="109" t="s">
        <v>95</v>
      </c>
      <c r="K19" s="109" t="s">
        <v>95</v>
      </c>
      <c r="L19" s="103">
        <f>+SET!L19</f>
        <v>0</v>
      </c>
      <c r="M19" s="103">
        <f>+SET!M19</f>
        <v>0</v>
      </c>
      <c r="N19" s="103">
        <f>+SET!N19</f>
        <v>0</v>
      </c>
      <c r="O19" s="110">
        <f>+SET!O19</f>
        <v>0</v>
      </c>
      <c r="P19" s="103">
        <f>+IF(SET!Q19=11,SET!P19+1,SET!P19)</f>
        <v>0</v>
      </c>
      <c r="Q19" s="103">
        <f>+IF(SET!Q19=11,0,SET!Q19+1)</f>
        <v>1</v>
      </c>
      <c r="R19" s="111">
        <f>+SET!R19</f>
        <v>0</v>
      </c>
      <c r="S19" s="111">
        <f>+SET!S19</f>
        <v>0</v>
      </c>
      <c r="T19" s="102">
        <f t="shared" si="0"/>
        <v>0</v>
      </c>
      <c r="U19" s="102">
        <f t="shared" si="1"/>
        <v>0</v>
      </c>
      <c r="V19" s="102">
        <f t="shared" si="2"/>
        <v>0</v>
      </c>
      <c r="W19" s="112">
        <f>+SET!W19</f>
        <v>0</v>
      </c>
      <c r="X19" s="112">
        <f>+SET!X19</f>
        <v>0</v>
      </c>
      <c r="Y19" s="102">
        <f t="shared" si="3"/>
        <v>0</v>
      </c>
      <c r="Z19" s="113"/>
      <c r="AA19" s="114"/>
      <c r="AB19" s="190"/>
      <c r="AC19" s="191"/>
      <c r="AD19" s="45"/>
      <c r="AE19" s="45"/>
      <c r="AF19" s="45"/>
    </row>
    <row r="20" spans="1:32" ht="45" customHeight="1">
      <c r="A20" s="103">
        <v>7</v>
      </c>
      <c r="B20" s="104">
        <f>+SET!B20</f>
        <v>0</v>
      </c>
      <c r="C20" s="105">
        <f>+SET!C20</f>
        <v>0</v>
      </c>
      <c r="D20" s="103">
        <f>+SET!D20</f>
        <v>0</v>
      </c>
      <c r="E20" s="106">
        <f>+SET!E20</f>
        <v>0</v>
      </c>
      <c r="F20" s="103">
        <f>+SET!F20</f>
        <v>0</v>
      </c>
      <c r="G20" s="107">
        <f>+SET!G20</f>
        <v>0</v>
      </c>
      <c r="H20" s="108">
        <f>+SET!H20</f>
        <v>0</v>
      </c>
      <c r="I20" s="106">
        <f>+SET!I20</f>
        <v>0</v>
      </c>
      <c r="J20" s="109" t="s">
        <v>95</v>
      </c>
      <c r="K20" s="109" t="s">
        <v>95</v>
      </c>
      <c r="L20" s="103">
        <f>+SET!L20</f>
        <v>0</v>
      </c>
      <c r="M20" s="103">
        <f>+SET!M20</f>
        <v>0</v>
      </c>
      <c r="N20" s="103">
        <f>+SET!N20</f>
        <v>0</v>
      </c>
      <c r="O20" s="110">
        <f>+SET!O20</f>
        <v>0</v>
      </c>
      <c r="P20" s="103">
        <f>+IF(SET!Q20=11,SET!P20+1,SET!P20)</f>
        <v>0</v>
      </c>
      <c r="Q20" s="103">
        <f>+IF(SET!Q20=11,0,SET!Q20+1)</f>
        <v>1</v>
      </c>
      <c r="R20" s="111">
        <f>+SET!R20</f>
        <v>0</v>
      </c>
      <c r="S20" s="111">
        <f>+SET!S20</f>
        <v>0</v>
      </c>
      <c r="T20" s="102">
        <f t="shared" si="0"/>
        <v>0</v>
      </c>
      <c r="U20" s="102">
        <f t="shared" si="1"/>
        <v>0</v>
      </c>
      <c r="V20" s="102">
        <f t="shared" si="2"/>
        <v>0</v>
      </c>
      <c r="W20" s="112">
        <f>+SET!W20</f>
        <v>0</v>
      </c>
      <c r="X20" s="112">
        <f>+SET!X20</f>
        <v>0</v>
      </c>
      <c r="Y20" s="102">
        <f t="shared" si="3"/>
        <v>0</v>
      </c>
      <c r="Z20" s="113"/>
      <c r="AA20" s="114"/>
      <c r="AB20" s="190"/>
      <c r="AC20" s="191"/>
      <c r="AD20" s="45"/>
      <c r="AE20" s="45"/>
      <c r="AF20" s="45"/>
    </row>
    <row r="21" spans="1:32" ht="45" customHeight="1">
      <c r="A21" s="103">
        <v>8</v>
      </c>
      <c r="B21" s="104">
        <f>+SET!B21</f>
        <v>0</v>
      </c>
      <c r="C21" s="105">
        <f>+SET!C21</f>
        <v>0</v>
      </c>
      <c r="D21" s="103">
        <f>+SET!D21</f>
        <v>0</v>
      </c>
      <c r="E21" s="106">
        <f>+SET!E21</f>
        <v>0</v>
      </c>
      <c r="F21" s="103">
        <f>+SET!F21</f>
        <v>0</v>
      </c>
      <c r="G21" s="107">
        <f>+SET!G21</f>
        <v>0</v>
      </c>
      <c r="H21" s="108">
        <f>+SET!H21</f>
        <v>0</v>
      </c>
      <c r="I21" s="106">
        <f>+SET!I21</f>
        <v>0</v>
      </c>
      <c r="J21" s="109" t="s">
        <v>95</v>
      </c>
      <c r="K21" s="109" t="s">
        <v>95</v>
      </c>
      <c r="L21" s="103">
        <f>+SET!L21</f>
        <v>0</v>
      </c>
      <c r="M21" s="103">
        <f>+SET!M21</f>
        <v>0</v>
      </c>
      <c r="N21" s="103">
        <f>+SET!N21</f>
        <v>0</v>
      </c>
      <c r="O21" s="110">
        <f>+SET!O21</f>
        <v>0</v>
      </c>
      <c r="P21" s="103">
        <f>+IF(SET!Q21=11,SET!P21+1,SET!P21)</f>
        <v>0</v>
      </c>
      <c r="Q21" s="103">
        <f>+IF(SET!Q21=11,0,SET!Q21+1)</f>
        <v>1</v>
      </c>
      <c r="R21" s="111">
        <f>+SET!R21</f>
        <v>0</v>
      </c>
      <c r="S21" s="111">
        <f>+SET!S21</f>
        <v>0</v>
      </c>
      <c r="T21" s="102">
        <f t="shared" si="0"/>
        <v>0</v>
      </c>
      <c r="U21" s="102">
        <f t="shared" si="1"/>
        <v>0</v>
      </c>
      <c r="V21" s="102">
        <f t="shared" si="2"/>
        <v>0</v>
      </c>
      <c r="W21" s="112">
        <f>+SET!W21</f>
        <v>0</v>
      </c>
      <c r="X21" s="112">
        <f>+SET!X21</f>
        <v>0</v>
      </c>
      <c r="Y21" s="102">
        <f t="shared" si="3"/>
        <v>0</v>
      </c>
      <c r="Z21" s="113"/>
      <c r="AA21" s="114"/>
      <c r="AB21" s="190"/>
      <c r="AC21" s="191"/>
      <c r="AD21" s="45"/>
      <c r="AE21" s="45"/>
      <c r="AF21" s="45"/>
    </row>
    <row r="22" spans="1:32" ht="45" customHeight="1">
      <c r="A22" s="103">
        <v>9</v>
      </c>
      <c r="B22" s="104">
        <f>+SET!B22</f>
        <v>0</v>
      </c>
      <c r="C22" s="105">
        <f>+SET!C22</f>
        <v>0</v>
      </c>
      <c r="D22" s="103">
        <f>+SET!D22</f>
        <v>0</v>
      </c>
      <c r="E22" s="106">
        <f>+SET!E22</f>
        <v>0</v>
      </c>
      <c r="F22" s="103">
        <f>+SET!F22</f>
        <v>0</v>
      </c>
      <c r="G22" s="107">
        <f>+SET!G22</f>
        <v>0</v>
      </c>
      <c r="H22" s="108">
        <f>+SET!H22</f>
        <v>0</v>
      </c>
      <c r="I22" s="106">
        <f>+SET!I22</f>
        <v>0</v>
      </c>
      <c r="J22" s="109" t="s">
        <v>95</v>
      </c>
      <c r="K22" s="109" t="s">
        <v>95</v>
      </c>
      <c r="L22" s="103">
        <f>+SET!L22</f>
        <v>0</v>
      </c>
      <c r="M22" s="103">
        <f>+SET!M22</f>
        <v>0</v>
      </c>
      <c r="N22" s="103">
        <f>+SET!N22</f>
        <v>0</v>
      </c>
      <c r="O22" s="110">
        <f>+SET!O22</f>
        <v>0</v>
      </c>
      <c r="P22" s="103">
        <f>+IF(SET!Q22=11,SET!P22+1,SET!P22)</f>
        <v>0</v>
      </c>
      <c r="Q22" s="103">
        <f>+IF(SET!Q22=11,0,SET!Q22+1)</f>
        <v>1</v>
      </c>
      <c r="R22" s="111">
        <f>+SET!R22</f>
        <v>0</v>
      </c>
      <c r="S22" s="111">
        <f>+SET!S22</f>
        <v>0</v>
      </c>
      <c r="T22" s="102">
        <f t="shared" si="0"/>
        <v>0</v>
      </c>
      <c r="U22" s="102">
        <f t="shared" si="1"/>
        <v>0</v>
      </c>
      <c r="V22" s="102">
        <f t="shared" si="2"/>
        <v>0</v>
      </c>
      <c r="W22" s="112">
        <f>+SET!W22</f>
        <v>0</v>
      </c>
      <c r="X22" s="112">
        <f>+SET!X22</f>
        <v>0</v>
      </c>
      <c r="Y22" s="102">
        <f t="shared" si="3"/>
        <v>0</v>
      </c>
      <c r="Z22" s="113"/>
      <c r="AA22" s="114"/>
      <c r="AB22" s="190"/>
      <c r="AC22" s="191"/>
      <c r="AD22" s="45"/>
      <c r="AE22" s="45"/>
      <c r="AF22" s="45"/>
    </row>
    <row r="23" spans="1:32" ht="45" customHeight="1">
      <c r="A23" s="103">
        <v>10</v>
      </c>
      <c r="B23" s="104">
        <f>+SET!B23</f>
        <v>0</v>
      </c>
      <c r="C23" s="105">
        <f>+SET!C23</f>
        <v>0</v>
      </c>
      <c r="D23" s="103">
        <f>+SET!D23</f>
        <v>0</v>
      </c>
      <c r="E23" s="106">
        <f>+SET!E23</f>
        <v>0</v>
      </c>
      <c r="F23" s="103">
        <f>+SET!F23</f>
        <v>0</v>
      </c>
      <c r="G23" s="107">
        <f>+SET!G23</f>
        <v>0</v>
      </c>
      <c r="H23" s="108">
        <f>+SET!H23</f>
        <v>0</v>
      </c>
      <c r="I23" s="106">
        <f>+SET!I23</f>
        <v>0</v>
      </c>
      <c r="J23" s="109" t="s">
        <v>95</v>
      </c>
      <c r="K23" s="109" t="s">
        <v>95</v>
      </c>
      <c r="L23" s="103">
        <f>+SET!L23</f>
        <v>0</v>
      </c>
      <c r="M23" s="103">
        <f>+SET!M23</f>
        <v>0</v>
      </c>
      <c r="N23" s="103">
        <f>+SET!N23</f>
        <v>0</v>
      </c>
      <c r="O23" s="110">
        <f>+SET!O23</f>
        <v>0</v>
      </c>
      <c r="P23" s="103">
        <f>+IF(SET!Q23=11,SET!P23+1,SET!P23)</f>
        <v>0</v>
      </c>
      <c r="Q23" s="103">
        <f>+IF(SET!Q23=11,0,SET!Q23+1)</f>
        <v>1</v>
      </c>
      <c r="R23" s="111">
        <f>+SET!R23</f>
        <v>0</v>
      </c>
      <c r="S23" s="111">
        <f>+SET!S23</f>
        <v>0</v>
      </c>
      <c r="T23" s="102">
        <f t="shared" si="0"/>
        <v>0</v>
      </c>
      <c r="U23" s="102">
        <f t="shared" si="1"/>
        <v>0</v>
      </c>
      <c r="V23" s="102">
        <f t="shared" si="2"/>
        <v>0</v>
      </c>
      <c r="W23" s="112">
        <f>+SET!W23</f>
        <v>0</v>
      </c>
      <c r="X23" s="112">
        <f>+SET!X23</f>
        <v>0</v>
      </c>
      <c r="Y23" s="102">
        <f t="shared" si="3"/>
        <v>0</v>
      </c>
      <c r="Z23" s="113"/>
      <c r="AA23" s="114"/>
      <c r="AB23" s="190"/>
      <c r="AC23" s="191"/>
      <c r="AD23" s="45"/>
      <c r="AE23" s="45"/>
      <c r="AF23" s="45"/>
    </row>
    <row r="24" spans="1:32" ht="45" customHeight="1">
      <c r="A24" s="103">
        <v>11</v>
      </c>
      <c r="B24" s="104">
        <f>+SET!B24</f>
        <v>0</v>
      </c>
      <c r="C24" s="105">
        <f>+SET!C24</f>
        <v>0</v>
      </c>
      <c r="D24" s="103">
        <f>+SET!D24</f>
        <v>0</v>
      </c>
      <c r="E24" s="106">
        <f>+SET!E24</f>
        <v>0</v>
      </c>
      <c r="F24" s="103">
        <f>+SET!F24</f>
        <v>0</v>
      </c>
      <c r="G24" s="107">
        <f>+SET!G24</f>
        <v>0</v>
      </c>
      <c r="H24" s="108">
        <f>+SET!H24</f>
        <v>0</v>
      </c>
      <c r="I24" s="106">
        <f>+SET!I24</f>
        <v>0</v>
      </c>
      <c r="J24" s="109" t="s">
        <v>95</v>
      </c>
      <c r="K24" s="109" t="s">
        <v>95</v>
      </c>
      <c r="L24" s="103">
        <f>+SET!L24</f>
        <v>0</v>
      </c>
      <c r="M24" s="103">
        <f>+SET!M24</f>
        <v>0</v>
      </c>
      <c r="N24" s="103">
        <f>+SET!N24</f>
        <v>0</v>
      </c>
      <c r="O24" s="110">
        <f>+SET!O24</f>
        <v>0</v>
      </c>
      <c r="P24" s="103">
        <f>+IF(SET!Q24=11,SET!P24+1,SET!P24)</f>
        <v>0</v>
      </c>
      <c r="Q24" s="103">
        <f>+IF(SET!Q24=11,0,SET!Q24+1)</f>
        <v>1</v>
      </c>
      <c r="R24" s="111">
        <f>+SET!R24</f>
        <v>0</v>
      </c>
      <c r="S24" s="111">
        <f>+SET!S24</f>
        <v>0</v>
      </c>
      <c r="T24" s="102">
        <f t="shared" si="0"/>
        <v>0</v>
      </c>
      <c r="U24" s="102">
        <f t="shared" si="1"/>
        <v>0</v>
      </c>
      <c r="V24" s="102">
        <f t="shared" si="2"/>
        <v>0</v>
      </c>
      <c r="W24" s="112">
        <f>+SET!W24</f>
        <v>0</v>
      </c>
      <c r="X24" s="112">
        <f>+SET!X24</f>
        <v>0</v>
      </c>
      <c r="Y24" s="102">
        <f t="shared" si="3"/>
        <v>0</v>
      </c>
      <c r="Z24" s="113"/>
      <c r="AA24" s="114"/>
      <c r="AB24" s="190"/>
      <c r="AC24" s="191"/>
      <c r="AD24" s="45"/>
      <c r="AE24" s="45"/>
      <c r="AF24" s="45"/>
    </row>
    <row r="25" spans="1:32" ht="45" customHeight="1">
      <c r="A25" s="103">
        <v>12</v>
      </c>
      <c r="B25" s="104">
        <f>+SET!B25</f>
        <v>0</v>
      </c>
      <c r="C25" s="105">
        <f>+SET!C25</f>
        <v>0</v>
      </c>
      <c r="D25" s="103">
        <f>+SET!D25</f>
        <v>0</v>
      </c>
      <c r="E25" s="106">
        <f>+SET!E25</f>
        <v>0</v>
      </c>
      <c r="F25" s="103">
        <f>+SET!F25</f>
        <v>0</v>
      </c>
      <c r="G25" s="107">
        <f>+SET!G25</f>
        <v>0</v>
      </c>
      <c r="H25" s="108">
        <f>+SET!H25</f>
        <v>0</v>
      </c>
      <c r="I25" s="106">
        <f>+SET!I25</f>
        <v>0</v>
      </c>
      <c r="J25" s="109" t="s">
        <v>95</v>
      </c>
      <c r="K25" s="109" t="s">
        <v>95</v>
      </c>
      <c r="L25" s="103">
        <f>+SET!L25</f>
        <v>0</v>
      </c>
      <c r="M25" s="103">
        <f>+SET!M25</f>
        <v>0</v>
      </c>
      <c r="N25" s="103">
        <f>+SET!N25</f>
        <v>0</v>
      </c>
      <c r="O25" s="110">
        <f>+SET!O25</f>
        <v>0</v>
      </c>
      <c r="P25" s="103">
        <f>+IF(SET!Q25=11,SET!P25+1,SET!P25)</f>
        <v>0</v>
      </c>
      <c r="Q25" s="103">
        <f>+IF(SET!Q25=11,0,SET!Q25+1)</f>
        <v>1</v>
      </c>
      <c r="R25" s="111">
        <f>+SET!R25</f>
        <v>0</v>
      </c>
      <c r="S25" s="111">
        <f>+SET!S25</f>
        <v>0</v>
      </c>
      <c r="T25" s="102">
        <f t="shared" si="0"/>
        <v>0</v>
      </c>
      <c r="U25" s="102">
        <f t="shared" si="1"/>
        <v>0</v>
      </c>
      <c r="V25" s="102">
        <f t="shared" si="2"/>
        <v>0</v>
      </c>
      <c r="W25" s="112">
        <f>+SET!W25</f>
        <v>0</v>
      </c>
      <c r="X25" s="112">
        <f>+SET!X25</f>
        <v>0</v>
      </c>
      <c r="Y25" s="102">
        <f t="shared" si="3"/>
        <v>0</v>
      </c>
      <c r="Z25" s="113"/>
      <c r="AA25" s="114"/>
      <c r="AB25" s="190"/>
      <c r="AC25" s="191"/>
      <c r="AD25" s="45"/>
      <c r="AE25" s="45"/>
      <c r="AF25" s="45"/>
    </row>
    <row r="26" spans="1:32" ht="45" customHeight="1">
      <c r="A26" s="103">
        <v>13</v>
      </c>
      <c r="B26" s="104">
        <f>+SET!B26</f>
        <v>0</v>
      </c>
      <c r="C26" s="105">
        <f>+SET!C26</f>
        <v>0</v>
      </c>
      <c r="D26" s="103">
        <f>+SET!D26</f>
        <v>0</v>
      </c>
      <c r="E26" s="106">
        <f>+SET!E26</f>
        <v>0</v>
      </c>
      <c r="F26" s="103">
        <f>+SET!F26</f>
        <v>0</v>
      </c>
      <c r="G26" s="107">
        <f>+SET!G26</f>
        <v>0</v>
      </c>
      <c r="H26" s="108">
        <f>+SET!H26</f>
        <v>0</v>
      </c>
      <c r="I26" s="106">
        <f>+SET!I26</f>
        <v>0</v>
      </c>
      <c r="J26" s="109" t="s">
        <v>95</v>
      </c>
      <c r="K26" s="109" t="s">
        <v>95</v>
      </c>
      <c r="L26" s="103">
        <f>+SET!L26</f>
        <v>0</v>
      </c>
      <c r="M26" s="103">
        <f>+SET!M26</f>
        <v>0</v>
      </c>
      <c r="N26" s="103">
        <f>+SET!N26</f>
        <v>0</v>
      </c>
      <c r="O26" s="110">
        <f>+SET!O26</f>
        <v>0</v>
      </c>
      <c r="P26" s="103">
        <f>+IF(SET!Q26=11,SET!P26+1,SET!P26)</f>
        <v>0</v>
      </c>
      <c r="Q26" s="103">
        <f>+IF(SET!Q26=11,0,SET!Q26+1)</f>
        <v>1</v>
      </c>
      <c r="R26" s="111">
        <f>+SET!R26</f>
        <v>0</v>
      </c>
      <c r="S26" s="111">
        <f>+SET!S26</f>
        <v>0</v>
      </c>
      <c r="T26" s="102">
        <f t="shared" si="0"/>
        <v>0</v>
      </c>
      <c r="U26" s="102">
        <f t="shared" si="1"/>
        <v>0</v>
      </c>
      <c r="V26" s="102">
        <f t="shared" si="2"/>
        <v>0</v>
      </c>
      <c r="W26" s="112">
        <f>+SET!W26</f>
        <v>0</v>
      </c>
      <c r="X26" s="112">
        <f>+SET!X26</f>
        <v>0</v>
      </c>
      <c r="Y26" s="102">
        <f t="shared" si="3"/>
        <v>0</v>
      </c>
      <c r="Z26" s="113"/>
      <c r="AA26" s="114"/>
      <c r="AB26" s="190"/>
      <c r="AC26" s="191"/>
      <c r="AD26" s="45"/>
      <c r="AE26" s="45"/>
      <c r="AF26" s="45"/>
    </row>
    <row r="27" spans="1:32" ht="45" customHeight="1">
      <c r="A27" s="103">
        <v>14</v>
      </c>
      <c r="B27" s="104">
        <f>+SET!B27</f>
        <v>0</v>
      </c>
      <c r="C27" s="105">
        <f>+SET!C27</f>
        <v>0</v>
      </c>
      <c r="D27" s="103">
        <f>+SET!D27</f>
        <v>0</v>
      </c>
      <c r="E27" s="106">
        <f>+SET!E27</f>
        <v>0</v>
      </c>
      <c r="F27" s="103">
        <f>+SET!F27</f>
        <v>0</v>
      </c>
      <c r="G27" s="107">
        <f>+SET!G27</f>
        <v>0</v>
      </c>
      <c r="H27" s="108">
        <f>+SET!H27</f>
        <v>0</v>
      </c>
      <c r="I27" s="106">
        <f>+SET!I27</f>
        <v>0</v>
      </c>
      <c r="J27" s="109" t="s">
        <v>95</v>
      </c>
      <c r="K27" s="109" t="s">
        <v>95</v>
      </c>
      <c r="L27" s="103">
        <f>+SET!L27</f>
        <v>0</v>
      </c>
      <c r="M27" s="103">
        <f>+SET!M27</f>
        <v>0</v>
      </c>
      <c r="N27" s="103">
        <f>+SET!N27</f>
        <v>0</v>
      </c>
      <c r="O27" s="110">
        <f>+SET!O27</f>
        <v>0</v>
      </c>
      <c r="P27" s="103">
        <f>+IF(SET!Q27=11,SET!P27+1,SET!P27)</f>
        <v>0</v>
      </c>
      <c r="Q27" s="103">
        <f>+IF(SET!Q27=11,0,SET!Q27+1)</f>
        <v>1</v>
      </c>
      <c r="R27" s="111">
        <f>+SET!R27</f>
        <v>0</v>
      </c>
      <c r="S27" s="111">
        <f>+SET!S27</f>
        <v>0</v>
      </c>
      <c r="T27" s="102">
        <f t="shared" si="0"/>
        <v>0</v>
      </c>
      <c r="U27" s="102">
        <f t="shared" si="1"/>
        <v>0</v>
      </c>
      <c r="V27" s="102">
        <f t="shared" si="2"/>
        <v>0</v>
      </c>
      <c r="W27" s="112">
        <f>+SET!W27</f>
        <v>0</v>
      </c>
      <c r="X27" s="112">
        <f>+SET!X27</f>
        <v>0</v>
      </c>
      <c r="Y27" s="102">
        <f t="shared" si="3"/>
        <v>0</v>
      </c>
      <c r="Z27" s="113"/>
      <c r="AA27" s="114"/>
      <c r="AB27" s="190"/>
      <c r="AC27" s="191"/>
      <c r="AD27" s="45"/>
      <c r="AE27" s="45"/>
      <c r="AF27" s="45"/>
    </row>
    <row r="28" spans="1:32" ht="45" customHeight="1">
      <c r="A28" s="103">
        <v>15</v>
      </c>
      <c r="B28" s="104">
        <f>+SET!B28</f>
        <v>0</v>
      </c>
      <c r="C28" s="105">
        <f>+SET!C28</f>
        <v>0</v>
      </c>
      <c r="D28" s="103">
        <f>+SET!D28</f>
        <v>0</v>
      </c>
      <c r="E28" s="106">
        <f>+SET!E28</f>
        <v>0</v>
      </c>
      <c r="F28" s="103">
        <f>+SET!F28</f>
        <v>0</v>
      </c>
      <c r="G28" s="107">
        <f>+SET!G28</f>
        <v>0</v>
      </c>
      <c r="H28" s="108">
        <f>+SET!H28</f>
        <v>0</v>
      </c>
      <c r="I28" s="106">
        <f>+SET!I28</f>
        <v>0</v>
      </c>
      <c r="J28" s="109" t="s">
        <v>95</v>
      </c>
      <c r="K28" s="109" t="s">
        <v>95</v>
      </c>
      <c r="L28" s="103">
        <f>+SET!L28</f>
        <v>0</v>
      </c>
      <c r="M28" s="103">
        <f>+SET!M28</f>
        <v>0</v>
      </c>
      <c r="N28" s="103">
        <f>+SET!N28</f>
        <v>0</v>
      </c>
      <c r="O28" s="110">
        <f>+SET!O28</f>
        <v>0</v>
      </c>
      <c r="P28" s="103">
        <f>+IF(SET!Q28=11,SET!P28+1,SET!P28)</f>
        <v>0</v>
      </c>
      <c r="Q28" s="103">
        <f>+IF(SET!Q28=11,0,SET!Q28+1)</f>
        <v>1</v>
      </c>
      <c r="R28" s="111">
        <f>+SET!R28</f>
        <v>0</v>
      </c>
      <c r="S28" s="111">
        <f>+SET!S28</f>
        <v>0</v>
      </c>
      <c r="T28" s="102">
        <f t="shared" si="0"/>
        <v>0</v>
      </c>
      <c r="U28" s="102">
        <f t="shared" si="1"/>
        <v>0</v>
      </c>
      <c r="V28" s="102">
        <f t="shared" si="2"/>
        <v>0</v>
      </c>
      <c r="W28" s="112">
        <f>+SET!W28</f>
        <v>0</v>
      </c>
      <c r="X28" s="112">
        <f>+SET!X28</f>
        <v>0</v>
      </c>
      <c r="Y28" s="102">
        <f t="shared" si="3"/>
        <v>0</v>
      </c>
      <c r="Z28" s="113"/>
      <c r="AA28" s="114"/>
      <c r="AB28" s="190"/>
      <c r="AC28" s="191"/>
      <c r="AD28" s="45"/>
      <c r="AE28" s="45"/>
      <c r="AF28" s="45"/>
    </row>
    <row r="29" spans="1:32" ht="45" customHeight="1">
      <c r="A29" s="103">
        <v>16</v>
      </c>
      <c r="B29" s="104">
        <f>+SET!B29</f>
        <v>0</v>
      </c>
      <c r="C29" s="105">
        <f>+SET!C29</f>
        <v>0</v>
      </c>
      <c r="D29" s="103">
        <f>+SET!D29</f>
        <v>0</v>
      </c>
      <c r="E29" s="106">
        <f>+SET!E29</f>
        <v>0</v>
      </c>
      <c r="F29" s="103">
        <f>+SET!F29</f>
        <v>0</v>
      </c>
      <c r="G29" s="107">
        <f>+SET!G29</f>
        <v>0</v>
      </c>
      <c r="H29" s="108">
        <f>+SET!H29</f>
        <v>0</v>
      </c>
      <c r="I29" s="106">
        <f>+SET!I29</f>
        <v>0</v>
      </c>
      <c r="J29" s="109" t="s">
        <v>95</v>
      </c>
      <c r="K29" s="109" t="s">
        <v>95</v>
      </c>
      <c r="L29" s="103">
        <f>+SET!L29</f>
        <v>0</v>
      </c>
      <c r="M29" s="103">
        <f>+SET!M29</f>
        <v>0</v>
      </c>
      <c r="N29" s="103">
        <f>+SET!N29</f>
        <v>0</v>
      </c>
      <c r="O29" s="110">
        <f>+SET!O29</f>
        <v>0</v>
      </c>
      <c r="P29" s="103">
        <f>+IF(SET!Q29=11,SET!P29+1,SET!P29)</f>
        <v>0</v>
      </c>
      <c r="Q29" s="103">
        <f>+IF(SET!Q29=11,0,SET!Q29+1)</f>
        <v>1</v>
      </c>
      <c r="R29" s="111">
        <f>+SET!R29</f>
        <v>0</v>
      </c>
      <c r="S29" s="111">
        <f>+SET!S29</f>
        <v>0</v>
      </c>
      <c r="T29" s="102">
        <f t="shared" si="0"/>
        <v>0</v>
      </c>
      <c r="U29" s="102">
        <f t="shared" si="1"/>
        <v>0</v>
      </c>
      <c r="V29" s="102">
        <f t="shared" si="2"/>
        <v>0</v>
      </c>
      <c r="W29" s="112">
        <f>+SET!W29</f>
        <v>0</v>
      </c>
      <c r="X29" s="112">
        <f>+SET!X29</f>
        <v>0</v>
      </c>
      <c r="Y29" s="102">
        <f t="shared" si="3"/>
        <v>0</v>
      </c>
      <c r="Z29" s="113"/>
      <c r="AA29" s="114"/>
      <c r="AB29" s="190"/>
      <c r="AC29" s="191"/>
      <c r="AD29" s="45"/>
      <c r="AE29" s="45"/>
      <c r="AF29" s="45"/>
    </row>
    <row r="30" spans="1:32" ht="45" customHeight="1">
      <c r="A30" s="103">
        <v>17</v>
      </c>
      <c r="B30" s="104">
        <f>+SET!B30</f>
        <v>0</v>
      </c>
      <c r="C30" s="105">
        <f>+SET!C30</f>
        <v>0</v>
      </c>
      <c r="D30" s="103">
        <f>+SET!D30</f>
        <v>0</v>
      </c>
      <c r="E30" s="106">
        <f>+SET!E30</f>
        <v>0</v>
      </c>
      <c r="F30" s="103">
        <f>+SET!F30</f>
        <v>0</v>
      </c>
      <c r="G30" s="107">
        <f>+SET!G30</f>
        <v>0</v>
      </c>
      <c r="H30" s="108">
        <f>+SET!H30</f>
        <v>0</v>
      </c>
      <c r="I30" s="106">
        <f>+SET!I30</f>
        <v>0</v>
      </c>
      <c r="J30" s="109" t="s">
        <v>95</v>
      </c>
      <c r="K30" s="109" t="s">
        <v>95</v>
      </c>
      <c r="L30" s="103">
        <f>+SET!L30</f>
        <v>0</v>
      </c>
      <c r="M30" s="103">
        <f>+SET!M30</f>
        <v>0</v>
      </c>
      <c r="N30" s="103">
        <f>+SET!N30</f>
        <v>0</v>
      </c>
      <c r="O30" s="110">
        <f>+SET!O30</f>
        <v>0</v>
      </c>
      <c r="P30" s="103">
        <f>+IF(SET!Q30=11,SET!P30+1,SET!P30)</f>
        <v>0</v>
      </c>
      <c r="Q30" s="103">
        <f>+IF(SET!Q30=11,0,SET!Q30+1)</f>
        <v>1</v>
      </c>
      <c r="R30" s="111">
        <f>+SET!R30</f>
        <v>0</v>
      </c>
      <c r="S30" s="111">
        <f>+SET!S30</f>
        <v>0</v>
      </c>
      <c r="T30" s="102">
        <f t="shared" si="0"/>
        <v>0</v>
      </c>
      <c r="U30" s="102">
        <f t="shared" si="1"/>
        <v>0</v>
      </c>
      <c r="V30" s="102">
        <f t="shared" si="2"/>
        <v>0</v>
      </c>
      <c r="W30" s="112">
        <f>+SET!W30</f>
        <v>0</v>
      </c>
      <c r="X30" s="112">
        <f>+SET!X30</f>
        <v>0</v>
      </c>
      <c r="Y30" s="102">
        <f t="shared" si="3"/>
        <v>0</v>
      </c>
      <c r="Z30" s="113"/>
      <c r="AA30" s="114"/>
      <c r="AB30" s="190"/>
      <c r="AC30" s="191"/>
      <c r="AD30" s="45"/>
      <c r="AE30" s="45"/>
      <c r="AF30" s="45"/>
    </row>
    <row r="31" spans="1:32" ht="45" customHeight="1" thickBot="1">
      <c r="A31" s="103">
        <v>18</v>
      </c>
      <c r="B31" s="104">
        <f>+SET!B31</f>
        <v>0</v>
      </c>
      <c r="C31" s="105">
        <f>+SET!C31</f>
        <v>0</v>
      </c>
      <c r="D31" s="103">
        <f>+SET!D31</f>
        <v>0</v>
      </c>
      <c r="E31" s="106">
        <f>+SET!E31</f>
        <v>0</v>
      </c>
      <c r="F31" s="103">
        <f>+SET!F31</f>
        <v>0</v>
      </c>
      <c r="G31" s="107">
        <f>+SET!G31</f>
        <v>0</v>
      </c>
      <c r="H31" s="108">
        <f>+SET!H31</f>
        <v>0</v>
      </c>
      <c r="I31" s="106">
        <f>+SET!I31</f>
        <v>0</v>
      </c>
      <c r="J31" s="109" t="s">
        <v>95</v>
      </c>
      <c r="K31" s="109" t="s">
        <v>95</v>
      </c>
      <c r="L31" s="103">
        <f>+SET!L31</f>
        <v>0</v>
      </c>
      <c r="M31" s="103">
        <f>+SET!M31</f>
        <v>0</v>
      </c>
      <c r="N31" s="103">
        <f>+SET!N31</f>
        <v>0</v>
      </c>
      <c r="O31" s="110">
        <f>+SET!O31</f>
        <v>0</v>
      </c>
      <c r="P31" s="103">
        <f>+IF(SET!Q31=11,SET!P31+1,SET!P31)</f>
        <v>0</v>
      </c>
      <c r="Q31" s="103">
        <f>+IF(SET!Q31=11,0,SET!Q31+1)</f>
        <v>1</v>
      </c>
      <c r="R31" s="111">
        <f>+SET!R31</f>
        <v>0</v>
      </c>
      <c r="S31" s="111">
        <f>+SET!S31</f>
        <v>0</v>
      </c>
      <c r="T31" s="102">
        <f t="shared" si="0"/>
        <v>0</v>
      </c>
      <c r="U31" s="102">
        <f t="shared" si="1"/>
        <v>0</v>
      </c>
      <c r="V31" s="102">
        <f t="shared" si="2"/>
        <v>0</v>
      </c>
      <c r="W31" s="112">
        <f>+SET!W31</f>
        <v>0</v>
      </c>
      <c r="X31" s="112">
        <f>+SET!X31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+SET!E33</f>
        <v>---</v>
      </c>
      <c r="F33" s="4"/>
      <c r="G33" s="4"/>
      <c r="H33" s="4"/>
      <c r="I33" s="4"/>
      <c r="J33" s="4"/>
      <c r="K33" s="4"/>
      <c r="L33" s="4"/>
      <c r="M33" s="5"/>
      <c r="N33" s="5"/>
      <c r="O33" s="5"/>
      <c r="Q33" s="96" t="str">
        <f>+SET!Q33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289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272</v>
      </c>
      <c r="B40" s="56"/>
      <c r="C40" s="56"/>
      <c r="D40" s="56"/>
      <c r="K40" s="565" t="s">
        <v>118</v>
      </c>
      <c r="L40" s="565"/>
      <c r="M40" s="565"/>
      <c r="N40" s="565"/>
      <c r="O40" s="565"/>
      <c r="P40" s="565"/>
      <c r="R40" s="565" t="s">
        <v>119</v>
      </c>
      <c r="S40" s="565"/>
      <c r="T40" s="565"/>
      <c r="W40" s="57"/>
      <c r="X40" s="42"/>
      <c r="Y40" s="41"/>
      <c r="Z40" s="34"/>
      <c r="AC40" s="30"/>
    </row>
    <row r="41" spans="23:29" ht="27" customHeight="1" thickBot="1">
      <c r="W41" s="57"/>
      <c r="X41" s="42"/>
      <c r="Y41" s="41"/>
      <c r="Z41" s="34"/>
      <c r="AA41" s="70"/>
      <c r="AC41" s="30"/>
    </row>
    <row r="42" spans="1:29" ht="27" customHeight="1" thickBot="1">
      <c r="A42" s="94" t="s">
        <v>290</v>
      </c>
      <c r="D42" s="117" t="str">
        <f>+CARATULA!$A$88</f>
        <v> 07/09/2021</v>
      </c>
      <c r="E42" s="119" t="str">
        <f>+CARATULA!$C$88</f>
        <v>  De 19 a 36 cargos docentes</v>
      </c>
      <c r="V42" s="578"/>
      <c r="W42" s="578"/>
      <c r="X42" s="578"/>
      <c r="Y42" s="579"/>
      <c r="Z42" s="569" t="s">
        <v>291</v>
      </c>
      <c r="AA42" s="570"/>
      <c r="AB42" s="570"/>
      <c r="AC42" s="571"/>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203</v>
      </c>
      <c r="W53" s="87" t="str">
        <f>+W$2</f>
        <v>OCTUBRE</v>
      </c>
      <c r="X53" s="65"/>
      <c r="Y53" s="184">
        <f>+Y2</f>
        <v>2022</v>
      </c>
      <c r="AA53" s="122" t="str">
        <f>+AA$2</f>
        <v>X</v>
      </c>
      <c r="AB53" s="86" t="s">
        <v>121</v>
      </c>
      <c r="AC53" s="59"/>
    </row>
    <row r="54" spans="1:28" ht="27.75" customHeight="1" thickBot="1">
      <c r="A54" s="62" t="s">
        <v>295</v>
      </c>
      <c r="B54" s="59"/>
      <c r="C54" s="59"/>
      <c r="D54" s="59"/>
      <c r="E54" s="59"/>
      <c r="F54" s="59"/>
      <c r="G54" s="59"/>
      <c r="H54" s="59"/>
      <c r="I54" s="59"/>
      <c r="J54" s="59"/>
      <c r="K54" s="63" t="s">
        <v>103</v>
      </c>
      <c r="L54" s="63"/>
      <c r="M54" s="63"/>
      <c r="O54" s="63"/>
      <c r="P54" s="59"/>
      <c r="Q54" s="59"/>
      <c r="R54" s="63"/>
      <c r="S54" s="63"/>
      <c r="T54" s="63"/>
      <c r="U54" s="63"/>
      <c r="V54" s="59"/>
      <c r="W54" s="92" t="str">
        <f>+SET!W54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288</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2" t="s">
        <v>111</v>
      </c>
      <c r="B62" s="580" t="s">
        <v>71</v>
      </c>
      <c r="C62" s="581"/>
      <c r="D62" s="562" t="s">
        <v>74</v>
      </c>
      <c r="E62" s="562" t="s">
        <v>94</v>
      </c>
      <c r="F62" s="562" t="s">
        <v>75</v>
      </c>
      <c r="G62" s="562" t="s">
        <v>82</v>
      </c>
      <c r="H62" s="562" t="s">
        <v>69</v>
      </c>
      <c r="I62" s="562" t="s">
        <v>70</v>
      </c>
      <c r="J62" s="562" t="s">
        <v>79</v>
      </c>
      <c r="K62" s="562" t="s">
        <v>80</v>
      </c>
      <c r="L62" s="562" t="s">
        <v>81</v>
      </c>
      <c r="M62" s="566" t="s">
        <v>96</v>
      </c>
      <c r="N62" s="566" t="s">
        <v>97</v>
      </c>
      <c r="O62" s="562" t="s">
        <v>98</v>
      </c>
      <c r="P62" s="580" t="s">
        <v>83</v>
      </c>
      <c r="Q62" s="581"/>
      <c r="R62" s="582" t="s">
        <v>76</v>
      </c>
      <c r="S62" s="583" t="s">
        <v>46</v>
      </c>
      <c r="T62" s="580" t="s">
        <v>86</v>
      </c>
      <c r="U62" s="584" t="s">
        <v>47</v>
      </c>
      <c r="V62" s="581" t="s">
        <v>45</v>
      </c>
      <c r="W62" s="580" t="s">
        <v>112</v>
      </c>
      <c r="X62" s="584" t="s">
        <v>47</v>
      </c>
      <c r="Y62" s="581" t="s">
        <v>45</v>
      </c>
      <c r="Z62" s="572" t="s">
        <v>113</v>
      </c>
      <c r="AA62" s="573"/>
      <c r="AB62" s="572" t="s">
        <v>114</v>
      </c>
      <c r="AC62" s="573"/>
    </row>
    <row r="63" spans="1:29" ht="16.5" customHeight="1">
      <c r="A63" s="563" t="s">
        <v>44</v>
      </c>
      <c r="B63" s="566" t="s">
        <v>72</v>
      </c>
      <c r="C63" s="566" t="s">
        <v>73</v>
      </c>
      <c r="D63" s="563"/>
      <c r="E63" s="563"/>
      <c r="F63" s="563"/>
      <c r="G63" s="563"/>
      <c r="H63" s="563"/>
      <c r="I63" s="563"/>
      <c r="J63" s="563"/>
      <c r="K63" s="563"/>
      <c r="L63" s="563"/>
      <c r="M63" s="567"/>
      <c r="N63" s="567"/>
      <c r="O63" s="563"/>
      <c r="P63" s="566" t="s">
        <v>84</v>
      </c>
      <c r="Q63" s="566" t="s">
        <v>85</v>
      </c>
      <c r="R63" s="566" t="s">
        <v>78</v>
      </c>
      <c r="S63" s="566" t="s">
        <v>77</v>
      </c>
      <c r="T63" s="562" t="s">
        <v>115</v>
      </c>
      <c r="U63" s="562" t="s">
        <v>128</v>
      </c>
      <c r="V63" s="562" t="s">
        <v>45</v>
      </c>
      <c r="W63" s="562" t="s">
        <v>115</v>
      </c>
      <c r="X63" s="562" t="s">
        <v>128</v>
      </c>
      <c r="Y63" s="562" t="s">
        <v>45</v>
      </c>
      <c r="Z63" s="574"/>
      <c r="AA63" s="575"/>
      <c r="AB63" s="574"/>
      <c r="AC63" s="575"/>
    </row>
    <row r="64" spans="1:29" ht="16.5" customHeight="1">
      <c r="A64" s="564"/>
      <c r="B64" s="568"/>
      <c r="C64" s="568"/>
      <c r="D64" s="564"/>
      <c r="E64" s="564"/>
      <c r="F64" s="564"/>
      <c r="G64" s="564"/>
      <c r="H64" s="564"/>
      <c r="I64" s="564"/>
      <c r="J64" s="564"/>
      <c r="K64" s="564"/>
      <c r="L64" s="564"/>
      <c r="M64" s="568"/>
      <c r="N64" s="568"/>
      <c r="O64" s="564"/>
      <c r="P64" s="568"/>
      <c r="Q64" s="568"/>
      <c r="R64" s="568"/>
      <c r="S64" s="568"/>
      <c r="T64" s="564"/>
      <c r="U64" s="564"/>
      <c r="V64" s="564"/>
      <c r="W64" s="564"/>
      <c r="X64" s="564"/>
      <c r="Y64" s="564"/>
      <c r="Z64" s="576"/>
      <c r="AA64" s="577"/>
      <c r="AB64" s="576"/>
      <c r="AC64" s="577"/>
    </row>
    <row r="65" spans="1:29" ht="45" customHeight="1">
      <c r="A65" s="103">
        <v>19</v>
      </c>
      <c r="B65" s="104">
        <f>+SET!B65</f>
        <v>0</v>
      </c>
      <c r="C65" s="105">
        <f>+SET!C65</f>
        <v>0</v>
      </c>
      <c r="D65" s="103">
        <f>+SET!D65</f>
        <v>0</v>
      </c>
      <c r="E65" s="106">
        <f>+SET!E65</f>
        <v>0</v>
      </c>
      <c r="F65" s="103">
        <f>+SET!F65</f>
        <v>0</v>
      </c>
      <c r="G65" s="107">
        <f>+SET!G65</f>
        <v>0</v>
      </c>
      <c r="H65" s="108">
        <f>+SET!H65</f>
        <v>0</v>
      </c>
      <c r="I65" s="106">
        <f>+SET!I65</f>
        <v>0</v>
      </c>
      <c r="J65" s="109" t="s">
        <v>95</v>
      </c>
      <c r="K65" s="109" t="s">
        <v>95</v>
      </c>
      <c r="L65" s="103">
        <f>+SET!L65</f>
        <v>0</v>
      </c>
      <c r="M65" s="103">
        <f>+SET!M65</f>
        <v>0</v>
      </c>
      <c r="N65" s="103">
        <f>+SET!N65</f>
        <v>0</v>
      </c>
      <c r="O65" s="110">
        <f>+SET!O65</f>
        <v>0</v>
      </c>
      <c r="P65" s="103">
        <f>+IF(SET!Q65=11,SET!P65+1,SET!P65)</f>
        <v>0</v>
      </c>
      <c r="Q65" s="103">
        <f>+IF(SET!Q65=11,0,SET!Q65+1)</f>
        <v>1</v>
      </c>
      <c r="R65" s="111">
        <f>+SET!R65</f>
        <v>0</v>
      </c>
      <c r="S65" s="111">
        <f>+SET!S65</f>
        <v>0</v>
      </c>
      <c r="T65" s="102">
        <f aca="true" t="shared" si="5" ref="T65:T82">+ROUND(S65*16%,2)</f>
        <v>0</v>
      </c>
      <c r="U65" s="102">
        <f aca="true" t="shared" si="6" ref="U65:U82">+ROUND(S65*12%,2)</f>
        <v>0</v>
      </c>
      <c r="V65" s="102">
        <f aca="true" t="shared" si="7" ref="V65:V82">+T65+U65</f>
        <v>0</v>
      </c>
      <c r="W65" s="112">
        <f>+SET!W65</f>
        <v>0</v>
      </c>
      <c r="X65" s="112">
        <f>+SET!X65</f>
        <v>0</v>
      </c>
      <c r="Y65" s="102">
        <f aca="true" t="shared" si="8" ref="Y65:Y82">+W65+X65</f>
        <v>0</v>
      </c>
      <c r="Z65" s="113"/>
      <c r="AA65" s="114"/>
      <c r="AB65" s="190"/>
      <c r="AC65" s="191"/>
    </row>
    <row r="66" spans="1:29" ht="45" customHeight="1">
      <c r="A66" s="103">
        <v>20</v>
      </c>
      <c r="B66" s="104">
        <f>+SET!B66</f>
        <v>0</v>
      </c>
      <c r="C66" s="105">
        <f>+SET!C66</f>
        <v>0</v>
      </c>
      <c r="D66" s="103">
        <f>+SET!D66</f>
        <v>0</v>
      </c>
      <c r="E66" s="106">
        <f>+SET!E66</f>
        <v>0</v>
      </c>
      <c r="F66" s="103">
        <f>+SET!F66</f>
        <v>0</v>
      </c>
      <c r="G66" s="107">
        <f>+SET!G66</f>
        <v>0</v>
      </c>
      <c r="H66" s="108">
        <f>+SET!H66</f>
        <v>0</v>
      </c>
      <c r="I66" s="106">
        <f>+SET!I66</f>
        <v>0</v>
      </c>
      <c r="J66" s="109" t="s">
        <v>95</v>
      </c>
      <c r="K66" s="109" t="s">
        <v>95</v>
      </c>
      <c r="L66" s="103">
        <f>+SET!L66</f>
        <v>0</v>
      </c>
      <c r="M66" s="103">
        <f>+SET!M66</f>
        <v>0</v>
      </c>
      <c r="N66" s="103">
        <f>+SET!N66</f>
        <v>0</v>
      </c>
      <c r="O66" s="110">
        <f>+SET!O66</f>
        <v>0</v>
      </c>
      <c r="P66" s="103">
        <f>+IF(SET!Q66=11,SET!P66+1,SET!P66)</f>
        <v>0</v>
      </c>
      <c r="Q66" s="103">
        <f>+IF(SET!Q66=11,0,SET!Q66+1)</f>
        <v>1</v>
      </c>
      <c r="R66" s="111">
        <f>+SET!R66</f>
        <v>0</v>
      </c>
      <c r="S66" s="111">
        <f>+SET!S66</f>
        <v>0</v>
      </c>
      <c r="T66" s="102">
        <f t="shared" si="5"/>
        <v>0</v>
      </c>
      <c r="U66" s="102">
        <f t="shared" si="6"/>
        <v>0</v>
      </c>
      <c r="V66" s="102">
        <f t="shared" si="7"/>
        <v>0</v>
      </c>
      <c r="W66" s="112">
        <f>+SET!W66</f>
        <v>0</v>
      </c>
      <c r="X66" s="112">
        <f>+SET!X66</f>
        <v>0</v>
      </c>
      <c r="Y66" s="102">
        <f t="shared" si="8"/>
        <v>0</v>
      </c>
      <c r="Z66" s="113"/>
      <c r="AA66" s="114"/>
      <c r="AB66" s="190"/>
      <c r="AC66" s="191"/>
    </row>
    <row r="67" spans="1:29" ht="45" customHeight="1">
      <c r="A67" s="103">
        <v>21</v>
      </c>
      <c r="B67" s="104">
        <f>+SET!B67</f>
        <v>0</v>
      </c>
      <c r="C67" s="105">
        <f>+SET!C67</f>
        <v>0</v>
      </c>
      <c r="D67" s="103">
        <f>+SET!D67</f>
        <v>0</v>
      </c>
      <c r="E67" s="106">
        <f>+SET!E67</f>
        <v>0</v>
      </c>
      <c r="F67" s="103">
        <f>+SET!F67</f>
        <v>0</v>
      </c>
      <c r="G67" s="107">
        <f>+SET!G67</f>
        <v>0</v>
      </c>
      <c r="H67" s="108">
        <f>+SET!H67</f>
        <v>0</v>
      </c>
      <c r="I67" s="106">
        <f>+SET!I67</f>
        <v>0</v>
      </c>
      <c r="J67" s="109" t="s">
        <v>95</v>
      </c>
      <c r="K67" s="109" t="s">
        <v>95</v>
      </c>
      <c r="L67" s="103">
        <f>+SET!L67</f>
        <v>0</v>
      </c>
      <c r="M67" s="103">
        <f>+SET!M67</f>
        <v>0</v>
      </c>
      <c r="N67" s="103">
        <f>+SET!N67</f>
        <v>0</v>
      </c>
      <c r="O67" s="110">
        <f>+SET!O67</f>
        <v>0</v>
      </c>
      <c r="P67" s="103">
        <f>+IF(SET!Q67=11,SET!P67+1,SET!P67)</f>
        <v>0</v>
      </c>
      <c r="Q67" s="103">
        <f>+IF(SET!Q67=11,0,SET!Q67+1)</f>
        <v>1</v>
      </c>
      <c r="R67" s="111">
        <f>+SET!R67</f>
        <v>0</v>
      </c>
      <c r="S67" s="111">
        <f>+SET!S67</f>
        <v>0</v>
      </c>
      <c r="T67" s="102">
        <f t="shared" si="5"/>
        <v>0</v>
      </c>
      <c r="U67" s="102">
        <f t="shared" si="6"/>
        <v>0</v>
      </c>
      <c r="V67" s="102">
        <f t="shared" si="7"/>
        <v>0</v>
      </c>
      <c r="W67" s="112">
        <f>+SET!W67</f>
        <v>0</v>
      </c>
      <c r="X67" s="112">
        <f>+SET!X67</f>
        <v>0</v>
      </c>
      <c r="Y67" s="102">
        <f t="shared" si="8"/>
        <v>0</v>
      </c>
      <c r="Z67" s="113"/>
      <c r="AA67" s="114"/>
      <c r="AB67" s="190"/>
      <c r="AC67" s="191"/>
    </row>
    <row r="68" spans="1:29" ht="45" customHeight="1">
      <c r="A68" s="103">
        <v>22</v>
      </c>
      <c r="B68" s="104">
        <f>+SET!B68</f>
        <v>0</v>
      </c>
      <c r="C68" s="105">
        <f>+SET!C68</f>
        <v>0</v>
      </c>
      <c r="D68" s="103">
        <f>+SET!D68</f>
        <v>0</v>
      </c>
      <c r="E68" s="106">
        <f>+SET!E68</f>
        <v>0</v>
      </c>
      <c r="F68" s="103">
        <f>+SET!F68</f>
        <v>0</v>
      </c>
      <c r="G68" s="107">
        <f>+SET!G68</f>
        <v>0</v>
      </c>
      <c r="H68" s="108">
        <f>+SET!H68</f>
        <v>0</v>
      </c>
      <c r="I68" s="106">
        <f>+SET!I68</f>
        <v>0</v>
      </c>
      <c r="J68" s="109" t="s">
        <v>95</v>
      </c>
      <c r="K68" s="109" t="s">
        <v>95</v>
      </c>
      <c r="L68" s="103">
        <f>+SET!L68</f>
        <v>0</v>
      </c>
      <c r="M68" s="103">
        <f>+SET!M68</f>
        <v>0</v>
      </c>
      <c r="N68" s="103">
        <f>+SET!N68</f>
        <v>0</v>
      </c>
      <c r="O68" s="110">
        <f>+SET!O68</f>
        <v>0</v>
      </c>
      <c r="P68" s="103">
        <f>+IF(SET!Q68=11,SET!P68+1,SET!P68)</f>
        <v>0</v>
      </c>
      <c r="Q68" s="103">
        <f>+IF(SET!Q68=11,0,SET!Q68+1)</f>
        <v>1</v>
      </c>
      <c r="R68" s="111">
        <f>+SET!R68</f>
        <v>0</v>
      </c>
      <c r="S68" s="111">
        <f>+SET!S68</f>
        <v>0</v>
      </c>
      <c r="T68" s="102">
        <f t="shared" si="5"/>
        <v>0</v>
      </c>
      <c r="U68" s="102">
        <f t="shared" si="6"/>
        <v>0</v>
      </c>
      <c r="V68" s="102">
        <f t="shared" si="7"/>
        <v>0</v>
      </c>
      <c r="W68" s="112">
        <f>+SET!W68</f>
        <v>0</v>
      </c>
      <c r="X68" s="112">
        <f>+SET!X68</f>
        <v>0</v>
      </c>
      <c r="Y68" s="102">
        <f t="shared" si="8"/>
        <v>0</v>
      </c>
      <c r="Z68" s="113"/>
      <c r="AA68" s="114"/>
      <c r="AB68" s="190"/>
      <c r="AC68" s="191"/>
    </row>
    <row r="69" spans="1:29" ht="45" customHeight="1">
      <c r="A69" s="103">
        <v>23</v>
      </c>
      <c r="B69" s="104">
        <f>+SET!B69</f>
        <v>0</v>
      </c>
      <c r="C69" s="105">
        <f>+SET!C69</f>
        <v>0</v>
      </c>
      <c r="D69" s="103">
        <f>+SET!D69</f>
        <v>0</v>
      </c>
      <c r="E69" s="106">
        <f>+SET!E69</f>
        <v>0</v>
      </c>
      <c r="F69" s="103">
        <f>+SET!F69</f>
        <v>0</v>
      </c>
      <c r="G69" s="107">
        <f>+SET!G69</f>
        <v>0</v>
      </c>
      <c r="H69" s="108">
        <f>+SET!H69</f>
        <v>0</v>
      </c>
      <c r="I69" s="106">
        <f>+SET!I69</f>
        <v>0</v>
      </c>
      <c r="J69" s="109" t="s">
        <v>95</v>
      </c>
      <c r="K69" s="109" t="s">
        <v>95</v>
      </c>
      <c r="L69" s="103">
        <f>+SET!L69</f>
        <v>0</v>
      </c>
      <c r="M69" s="103">
        <f>+SET!M69</f>
        <v>0</v>
      </c>
      <c r="N69" s="103">
        <f>+SET!N69</f>
        <v>0</v>
      </c>
      <c r="O69" s="110">
        <f>+SET!O69</f>
        <v>0</v>
      </c>
      <c r="P69" s="103">
        <f>+IF(SET!Q69=11,SET!P69+1,SET!P69)</f>
        <v>0</v>
      </c>
      <c r="Q69" s="103">
        <f>+IF(SET!Q69=11,0,SET!Q69+1)</f>
        <v>1</v>
      </c>
      <c r="R69" s="111">
        <f>+SET!R69</f>
        <v>0</v>
      </c>
      <c r="S69" s="111">
        <f>+SET!S69</f>
        <v>0</v>
      </c>
      <c r="T69" s="102">
        <f t="shared" si="5"/>
        <v>0</v>
      </c>
      <c r="U69" s="102">
        <f t="shared" si="6"/>
        <v>0</v>
      </c>
      <c r="V69" s="102">
        <f t="shared" si="7"/>
        <v>0</v>
      </c>
      <c r="W69" s="112">
        <f>+SET!W69</f>
        <v>0</v>
      </c>
      <c r="X69" s="112">
        <f>+SET!X69</f>
        <v>0</v>
      </c>
      <c r="Y69" s="102">
        <f t="shared" si="8"/>
        <v>0</v>
      </c>
      <c r="Z69" s="113"/>
      <c r="AA69" s="114"/>
      <c r="AB69" s="190"/>
      <c r="AC69" s="191"/>
    </row>
    <row r="70" spans="1:29" ht="45" customHeight="1">
      <c r="A70" s="103">
        <v>24</v>
      </c>
      <c r="B70" s="104">
        <f>+SET!B70</f>
        <v>0</v>
      </c>
      <c r="C70" s="105">
        <f>+SET!C70</f>
        <v>0</v>
      </c>
      <c r="D70" s="103">
        <f>+SET!D70</f>
        <v>0</v>
      </c>
      <c r="E70" s="106">
        <f>+SET!E70</f>
        <v>0</v>
      </c>
      <c r="F70" s="103">
        <f>+SET!F70</f>
        <v>0</v>
      </c>
      <c r="G70" s="107">
        <f>+SET!G70</f>
        <v>0</v>
      </c>
      <c r="H70" s="108">
        <f>+SET!H70</f>
        <v>0</v>
      </c>
      <c r="I70" s="106">
        <f>+SET!I70</f>
        <v>0</v>
      </c>
      <c r="J70" s="109" t="s">
        <v>95</v>
      </c>
      <c r="K70" s="109" t="s">
        <v>95</v>
      </c>
      <c r="L70" s="103">
        <f>+SET!L70</f>
        <v>0</v>
      </c>
      <c r="M70" s="103">
        <f>+SET!M70</f>
        <v>0</v>
      </c>
      <c r="N70" s="103">
        <f>+SET!N70</f>
        <v>0</v>
      </c>
      <c r="O70" s="110">
        <f>+SET!O70</f>
        <v>0</v>
      </c>
      <c r="P70" s="103">
        <f>+IF(SET!Q70=11,SET!P70+1,SET!P70)</f>
        <v>0</v>
      </c>
      <c r="Q70" s="103">
        <f>+IF(SET!Q70=11,0,SET!Q70+1)</f>
        <v>1</v>
      </c>
      <c r="R70" s="111">
        <f>+SET!R70</f>
        <v>0</v>
      </c>
      <c r="S70" s="111">
        <f>+SET!S70</f>
        <v>0</v>
      </c>
      <c r="T70" s="102">
        <f t="shared" si="5"/>
        <v>0</v>
      </c>
      <c r="U70" s="102">
        <f t="shared" si="6"/>
        <v>0</v>
      </c>
      <c r="V70" s="102">
        <f t="shared" si="7"/>
        <v>0</v>
      </c>
      <c r="W70" s="112">
        <f>+SET!W70</f>
        <v>0</v>
      </c>
      <c r="X70" s="112">
        <f>+SET!X70</f>
        <v>0</v>
      </c>
      <c r="Y70" s="102">
        <f t="shared" si="8"/>
        <v>0</v>
      </c>
      <c r="Z70" s="113"/>
      <c r="AA70" s="114"/>
      <c r="AB70" s="190"/>
      <c r="AC70" s="191"/>
    </row>
    <row r="71" spans="1:29" ht="45" customHeight="1">
      <c r="A71" s="103">
        <v>25</v>
      </c>
      <c r="B71" s="104">
        <f>+SET!B71</f>
        <v>0</v>
      </c>
      <c r="C71" s="105">
        <f>+SET!C71</f>
        <v>0</v>
      </c>
      <c r="D71" s="103">
        <f>+SET!D71</f>
        <v>0</v>
      </c>
      <c r="E71" s="106">
        <f>+SET!E71</f>
        <v>0</v>
      </c>
      <c r="F71" s="103">
        <f>+SET!F71</f>
        <v>0</v>
      </c>
      <c r="G71" s="107">
        <f>+SET!G71</f>
        <v>0</v>
      </c>
      <c r="H71" s="108">
        <f>+SET!H71</f>
        <v>0</v>
      </c>
      <c r="I71" s="106">
        <f>+SET!I71</f>
        <v>0</v>
      </c>
      <c r="J71" s="109" t="s">
        <v>95</v>
      </c>
      <c r="K71" s="109" t="s">
        <v>95</v>
      </c>
      <c r="L71" s="103">
        <f>+SET!L71</f>
        <v>0</v>
      </c>
      <c r="M71" s="103">
        <f>+SET!M71</f>
        <v>0</v>
      </c>
      <c r="N71" s="103">
        <f>+SET!N71</f>
        <v>0</v>
      </c>
      <c r="O71" s="110">
        <f>+SET!O71</f>
        <v>0</v>
      </c>
      <c r="P71" s="103">
        <f>+IF(SET!Q71=11,SET!P71+1,SET!P71)</f>
        <v>0</v>
      </c>
      <c r="Q71" s="103">
        <f>+IF(SET!Q71=11,0,SET!Q71+1)</f>
        <v>1</v>
      </c>
      <c r="R71" s="111">
        <f>+SET!R71</f>
        <v>0</v>
      </c>
      <c r="S71" s="111">
        <f>+SET!S71</f>
        <v>0</v>
      </c>
      <c r="T71" s="102">
        <f t="shared" si="5"/>
        <v>0</v>
      </c>
      <c r="U71" s="102">
        <f t="shared" si="6"/>
        <v>0</v>
      </c>
      <c r="V71" s="102">
        <f t="shared" si="7"/>
        <v>0</v>
      </c>
      <c r="W71" s="112">
        <f>+SET!W71</f>
        <v>0</v>
      </c>
      <c r="X71" s="112">
        <f>+SET!X71</f>
        <v>0</v>
      </c>
      <c r="Y71" s="102">
        <f t="shared" si="8"/>
        <v>0</v>
      </c>
      <c r="Z71" s="113"/>
      <c r="AA71" s="114"/>
      <c r="AB71" s="190"/>
      <c r="AC71" s="191"/>
    </row>
    <row r="72" spans="1:29" ht="45" customHeight="1">
      <c r="A72" s="103">
        <v>26</v>
      </c>
      <c r="B72" s="104">
        <f>+SET!B72</f>
        <v>0</v>
      </c>
      <c r="C72" s="105">
        <f>+SET!C72</f>
        <v>0</v>
      </c>
      <c r="D72" s="103">
        <f>+SET!D72</f>
        <v>0</v>
      </c>
      <c r="E72" s="106">
        <f>+SET!E72</f>
        <v>0</v>
      </c>
      <c r="F72" s="103">
        <f>+SET!F72</f>
        <v>0</v>
      </c>
      <c r="G72" s="107">
        <f>+SET!G72</f>
        <v>0</v>
      </c>
      <c r="H72" s="108">
        <f>+SET!H72</f>
        <v>0</v>
      </c>
      <c r="I72" s="106">
        <f>+SET!I72</f>
        <v>0</v>
      </c>
      <c r="J72" s="109" t="s">
        <v>95</v>
      </c>
      <c r="K72" s="109" t="s">
        <v>95</v>
      </c>
      <c r="L72" s="103">
        <f>+SET!L72</f>
        <v>0</v>
      </c>
      <c r="M72" s="103">
        <f>+SET!M72</f>
        <v>0</v>
      </c>
      <c r="N72" s="103">
        <f>+SET!N72</f>
        <v>0</v>
      </c>
      <c r="O72" s="110">
        <f>+SET!O72</f>
        <v>0</v>
      </c>
      <c r="P72" s="103">
        <f>+IF(SET!Q72=11,SET!P72+1,SET!P72)</f>
        <v>0</v>
      </c>
      <c r="Q72" s="103">
        <f>+IF(SET!Q72=11,0,SET!Q72+1)</f>
        <v>1</v>
      </c>
      <c r="R72" s="111">
        <f>+SET!R72</f>
        <v>0</v>
      </c>
      <c r="S72" s="111">
        <f>+SET!S72</f>
        <v>0</v>
      </c>
      <c r="T72" s="102">
        <f t="shared" si="5"/>
        <v>0</v>
      </c>
      <c r="U72" s="102">
        <f t="shared" si="6"/>
        <v>0</v>
      </c>
      <c r="V72" s="102">
        <f t="shared" si="7"/>
        <v>0</v>
      </c>
      <c r="W72" s="112">
        <f>+SET!W72</f>
        <v>0</v>
      </c>
      <c r="X72" s="112">
        <f>+SET!X72</f>
        <v>0</v>
      </c>
      <c r="Y72" s="102">
        <f t="shared" si="8"/>
        <v>0</v>
      </c>
      <c r="Z72" s="113"/>
      <c r="AA72" s="114"/>
      <c r="AB72" s="190"/>
      <c r="AC72" s="191"/>
    </row>
    <row r="73" spans="1:29" ht="45" customHeight="1">
      <c r="A73" s="103">
        <v>27</v>
      </c>
      <c r="B73" s="104">
        <f>+SET!B73</f>
        <v>0</v>
      </c>
      <c r="C73" s="105">
        <f>+SET!C73</f>
        <v>0</v>
      </c>
      <c r="D73" s="103">
        <f>+SET!D73</f>
        <v>0</v>
      </c>
      <c r="E73" s="106">
        <f>+SET!E73</f>
        <v>0</v>
      </c>
      <c r="F73" s="103">
        <f>+SET!F73</f>
        <v>0</v>
      </c>
      <c r="G73" s="107">
        <f>+SET!G73</f>
        <v>0</v>
      </c>
      <c r="H73" s="108">
        <f>+SET!H73</f>
        <v>0</v>
      </c>
      <c r="I73" s="106">
        <f>+SET!I73</f>
        <v>0</v>
      </c>
      <c r="J73" s="109" t="s">
        <v>95</v>
      </c>
      <c r="K73" s="109" t="s">
        <v>95</v>
      </c>
      <c r="L73" s="103">
        <f>+SET!L73</f>
        <v>0</v>
      </c>
      <c r="M73" s="103">
        <f>+SET!M73</f>
        <v>0</v>
      </c>
      <c r="N73" s="103">
        <f>+SET!N73</f>
        <v>0</v>
      </c>
      <c r="O73" s="110">
        <f>+SET!O73</f>
        <v>0</v>
      </c>
      <c r="P73" s="103">
        <f>+IF(SET!Q73=11,SET!P73+1,SET!P73)</f>
        <v>0</v>
      </c>
      <c r="Q73" s="103">
        <f>+IF(SET!Q73=11,0,SET!Q73+1)</f>
        <v>1</v>
      </c>
      <c r="R73" s="111">
        <f>+SET!R73</f>
        <v>0</v>
      </c>
      <c r="S73" s="111">
        <f>+SET!S73</f>
        <v>0</v>
      </c>
      <c r="T73" s="102">
        <f t="shared" si="5"/>
        <v>0</v>
      </c>
      <c r="U73" s="102">
        <f t="shared" si="6"/>
        <v>0</v>
      </c>
      <c r="V73" s="102">
        <f t="shared" si="7"/>
        <v>0</v>
      </c>
      <c r="W73" s="112">
        <f>+SET!W73</f>
        <v>0</v>
      </c>
      <c r="X73" s="112">
        <f>+SET!X73</f>
        <v>0</v>
      </c>
      <c r="Y73" s="102">
        <f t="shared" si="8"/>
        <v>0</v>
      </c>
      <c r="Z73" s="113"/>
      <c r="AA73" s="114"/>
      <c r="AB73" s="190"/>
      <c r="AC73" s="191"/>
    </row>
    <row r="74" spans="1:29" ht="45" customHeight="1">
      <c r="A74" s="103">
        <v>28</v>
      </c>
      <c r="B74" s="104">
        <f>+SET!B74</f>
        <v>0</v>
      </c>
      <c r="C74" s="105">
        <f>+SET!C74</f>
        <v>0</v>
      </c>
      <c r="D74" s="103">
        <f>+SET!D74</f>
        <v>0</v>
      </c>
      <c r="E74" s="106">
        <f>+SET!E74</f>
        <v>0</v>
      </c>
      <c r="F74" s="103">
        <f>+SET!F74</f>
        <v>0</v>
      </c>
      <c r="G74" s="107">
        <f>+SET!G74</f>
        <v>0</v>
      </c>
      <c r="H74" s="108">
        <f>+SET!H74</f>
        <v>0</v>
      </c>
      <c r="I74" s="106">
        <f>+SET!I74</f>
        <v>0</v>
      </c>
      <c r="J74" s="109" t="s">
        <v>95</v>
      </c>
      <c r="K74" s="109" t="s">
        <v>95</v>
      </c>
      <c r="L74" s="103">
        <f>+SET!L74</f>
        <v>0</v>
      </c>
      <c r="M74" s="103">
        <f>+SET!M74</f>
        <v>0</v>
      </c>
      <c r="N74" s="103">
        <f>+SET!N74</f>
        <v>0</v>
      </c>
      <c r="O74" s="110">
        <f>+SET!O74</f>
        <v>0</v>
      </c>
      <c r="P74" s="103">
        <f>+IF(SET!Q74=11,SET!P74+1,SET!P74)</f>
        <v>0</v>
      </c>
      <c r="Q74" s="103">
        <f>+IF(SET!Q74=11,0,SET!Q74+1)</f>
        <v>1</v>
      </c>
      <c r="R74" s="111">
        <f>+SET!R74</f>
        <v>0</v>
      </c>
      <c r="S74" s="111">
        <f>+SET!S74</f>
        <v>0</v>
      </c>
      <c r="T74" s="102">
        <f t="shared" si="5"/>
        <v>0</v>
      </c>
      <c r="U74" s="102">
        <f t="shared" si="6"/>
        <v>0</v>
      </c>
      <c r="V74" s="102">
        <f t="shared" si="7"/>
        <v>0</v>
      </c>
      <c r="W74" s="112">
        <f>+SET!W74</f>
        <v>0</v>
      </c>
      <c r="X74" s="112">
        <f>+SET!X74</f>
        <v>0</v>
      </c>
      <c r="Y74" s="102">
        <f t="shared" si="8"/>
        <v>0</v>
      </c>
      <c r="Z74" s="113"/>
      <c r="AA74" s="114"/>
      <c r="AB74" s="190"/>
      <c r="AC74" s="191"/>
    </row>
    <row r="75" spans="1:29" ht="45" customHeight="1">
      <c r="A75" s="103">
        <v>29</v>
      </c>
      <c r="B75" s="104">
        <f>+SET!B75</f>
        <v>0</v>
      </c>
      <c r="C75" s="105">
        <f>+SET!C75</f>
        <v>0</v>
      </c>
      <c r="D75" s="103">
        <f>+SET!D75</f>
        <v>0</v>
      </c>
      <c r="E75" s="106">
        <f>+SET!E75</f>
        <v>0</v>
      </c>
      <c r="F75" s="103">
        <f>+SET!F75</f>
        <v>0</v>
      </c>
      <c r="G75" s="107">
        <f>+SET!G75</f>
        <v>0</v>
      </c>
      <c r="H75" s="108">
        <f>+SET!H75</f>
        <v>0</v>
      </c>
      <c r="I75" s="106">
        <f>+SET!I75</f>
        <v>0</v>
      </c>
      <c r="J75" s="109" t="s">
        <v>95</v>
      </c>
      <c r="K75" s="109" t="s">
        <v>95</v>
      </c>
      <c r="L75" s="103">
        <f>+SET!L75</f>
        <v>0</v>
      </c>
      <c r="M75" s="103">
        <f>+SET!M75</f>
        <v>0</v>
      </c>
      <c r="N75" s="103">
        <f>+SET!N75</f>
        <v>0</v>
      </c>
      <c r="O75" s="110">
        <f>+SET!O75</f>
        <v>0</v>
      </c>
      <c r="P75" s="103">
        <f>+IF(SET!Q75=11,SET!P75+1,SET!P75)</f>
        <v>0</v>
      </c>
      <c r="Q75" s="103">
        <f>+IF(SET!Q75=11,0,SET!Q75+1)</f>
        <v>1</v>
      </c>
      <c r="R75" s="111">
        <f>+SET!R75</f>
        <v>0</v>
      </c>
      <c r="S75" s="111">
        <f>+SET!S75</f>
        <v>0</v>
      </c>
      <c r="T75" s="102">
        <f t="shared" si="5"/>
        <v>0</v>
      </c>
      <c r="U75" s="102">
        <f t="shared" si="6"/>
        <v>0</v>
      </c>
      <c r="V75" s="102">
        <f t="shared" si="7"/>
        <v>0</v>
      </c>
      <c r="W75" s="112">
        <f>+SET!W75</f>
        <v>0</v>
      </c>
      <c r="X75" s="112">
        <f>+SET!X75</f>
        <v>0</v>
      </c>
      <c r="Y75" s="102">
        <f t="shared" si="8"/>
        <v>0</v>
      </c>
      <c r="Z75" s="113"/>
      <c r="AA75" s="114"/>
      <c r="AB75" s="190"/>
      <c r="AC75" s="191"/>
    </row>
    <row r="76" spans="1:29" ht="45" customHeight="1">
      <c r="A76" s="103">
        <v>30</v>
      </c>
      <c r="B76" s="104">
        <f>+SET!B76</f>
        <v>0</v>
      </c>
      <c r="C76" s="105">
        <f>+SET!C76</f>
        <v>0</v>
      </c>
      <c r="D76" s="103">
        <f>+SET!D76</f>
        <v>0</v>
      </c>
      <c r="E76" s="106">
        <f>+SET!E76</f>
        <v>0</v>
      </c>
      <c r="F76" s="103">
        <f>+SET!F76</f>
        <v>0</v>
      </c>
      <c r="G76" s="107">
        <f>+SET!G76</f>
        <v>0</v>
      </c>
      <c r="H76" s="108">
        <f>+SET!H76</f>
        <v>0</v>
      </c>
      <c r="I76" s="106">
        <f>+SET!I76</f>
        <v>0</v>
      </c>
      <c r="J76" s="109" t="s">
        <v>95</v>
      </c>
      <c r="K76" s="109" t="s">
        <v>95</v>
      </c>
      <c r="L76" s="103">
        <f>+SET!L76</f>
        <v>0</v>
      </c>
      <c r="M76" s="103">
        <f>+SET!M76</f>
        <v>0</v>
      </c>
      <c r="N76" s="103">
        <f>+SET!N76</f>
        <v>0</v>
      </c>
      <c r="O76" s="110">
        <f>+SET!O76</f>
        <v>0</v>
      </c>
      <c r="P76" s="103">
        <f>+IF(SET!Q76=11,SET!P76+1,SET!P76)</f>
        <v>0</v>
      </c>
      <c r="Q76" s="103">
        <f>+IF(SET!Q76=11,0,SET!Q76+1)</f>
        <v>1</v>
      </c>
      <c r="R76" s="111">
        <f>+SET!R76</f>
        <v>0</v>
      </c>
      <c r="S76" s="111">
        <f>+SET!S76</f>
        <v>0</v>
      </c>
      <c r="T76" s="102">
        <f t="shared" si="5"/>
        <v>0</v>
      </c>
      <c r="U76" s="102">
        <f t="shared" si="6"/>
        <v>0</v>
      </c>
      <c r="V76" s="102">
        <f t="shared" si="7"/>
        <v>0</v>
      </c>
      <c r="W76" s="112">
        <f>+SET!W76</f>
        <v>0</v>
      </c>
      <c r="X76" s="112">
        <f>+SET!X76</f>
        <v>0</v>
      </c>
      <c r="Y76" s="102">
        <f t="shared" si="8"/>
        <v>0</v>
      </c>
      <c r="Z76" s="113"/>
      <c r="AA76" s="114"/>
      <c r="AB76" s="190"/>
      <c r="AC76" s="191"/>
    </row>
    <row r="77" spans="1:29" ht="45" customHeight="1">
      <c r="A77" s="103">
        <v>31</v>
      </c>
      <c r="B77" s="104">
        <f>+SET!B77</f>
        <v>0</v>
      </c>
      <c r="C77" s="105">
        <f>+SET!C77</f>
        <v>0</v>
      </c>
      <c r="D77" s="103">
        <f>+SET!D77</f>
        <v>0</v>
      </c>
      <c r="E77" s="106">
        <f>+SET!E77</f>
        <v>0</v>
      </c>
      <c r="F77" s="103">
        <f>+SET!F77</f>
        <v>0</v>
      </c>
      <c r="G77" s="107">
        <f>+SET!G77</f>
        <v>0</v>
      </c>
      <c r="H77" s="108">
        <f>+SET!H77</f>
        <v>0</v>
      </c>
      <c r="I77" s="106">
        <f>+SET!I77</f>
        <v>0</v>
      </c>
      <c r="J77" s="109" t="s">
        <v>95</v>
      </c>
      <c r="K77" s="109" t="s">
        <v>95</v>
      </c>
      <c r="L77" s="103">
        <f>+SET!L77</f>
        <v>0</v>
      </c>
      <c r="M77" s="103">
        <f>+SET!M77</f>
        <v>0</v>
      </c>
      <c r="N77" s="103">
        <f>+SET!N77</f>
        <v>0</v>
      </c>
      <c r="O77" s="110">
        <f>+SET!O77</f>
        <v>0</v>
      </c>
      <c r="P77" s="103">
        <f>+IF(SET!Q77=11,SET!P77+1,SET!P77)</f>
        <v>0</v>
      </c>
      <c r="Q77" s="103">
        <f>+IF(SET!Q77=11,0,SET!Q77+1)</f>
        <v>1</v>
      </c>
      <c r="R77" s="111">
        <f>+SET!R77</f>
        <v>0</v>
      </c>
      <c r="S77" s="111">
        <f>+SET!S77</f>
        <v>0</v>
      </c>
      <c r="T77" s="102">
        <f t="shared" si="5"/>
        <v>0</v>
      </c>
      <c r="U77" s="102">
        <f t="shared" si="6"/>
        <v>0</v>
      </c>
      <c r="V77" s="102">
        <f t="shared" si="7"/>
        <v>0</v>
      </c>
      <c r="W77" s="112">
        <f>+SET!W77</f>
        <v>0</v>
      </c>
      <c r="X77" s="112">
        <f>+SET!X77</f>
        <v>0</v>
      </c>
      <c r="Y77" s="102">
        <f t="shared" si="8"/>
        <v>0</v>
      </c>
      <c r="Z77" s="113"/>
      <c r="AA77" s="114"/>
      <c r="AB77" s="190"/>
      <c r="AC77" s="191"/>
    </row>
    <row r="78" spans="1:29" ht="45" customHeight="1">
      <c r="A78" s="103">
        <v>32</v>
      </c>
      <c r="B78" s="104">
        <f>+SET!B78</f>
        <v>0</v>
      </c>
      <c r="C78" s="105">
        <f>+SET!C78</f>
        <v>0</v>
      </c>
      <c r="D78" s="103">
        <f>+SET!D78</f>
        <v>0</v>
      </c>
      <c r="E78" s="106">
        <f>+SET!E78</f>
        <v>0</v>
      </c>
      <c r="F78" s="103">
        <f>+SET!F78</f>
        <v>0</v>
      </c>
      <c r="G78" s="107">
        <f>+SET!G78</f>
        <v>0</v>
      </c>
      <c r="H78" s="108">
        <f>+SET!H78</f>
        <v>0</v>
      </c>
      <c r="I78" s="106">
        <f>+SET!I78</f>
        <v>0</v>
      </c>
      <c r="J78" s="109" t="s">
        <v>95</v>
      </c>
      <c r="K78" s="109" t="s">
        <v>95</v>
      </c>
      <c r="L78" s="103">
        <f>+SET!L78</f>
        <v>0</v>
      </c>
      <c r="M78" s="103">
        <f>+SET!M78</f>
        <v>0</v>
      </c>
      <c r="N78" s="103">
        <f>+SET!N78</f>
        <v>0</v>
      </c>
      <c r="O78" s="110">
        <f>+SET!O78</f>
        <v>0</v>
      </c>
      <c r="P78" s="103">
        <f>+IF(SET!Q78=11,SET!P78+1,SET!P78)</f>
        <v>0</v>
      </c>
      <c r="Q78" s="103">
        <f>+IF(SET!Q78=11,0,SET!Q78+1)</f>
        <v>1</v>
      </c>
      <c r="R78" s="111">
        <f>+SET!R78</f>
        <v>0</v>
      </c>
      <c r="S78" s="111">
        <f>+SET!S78</f>
        <v>0</v>
      </c>
      <c r="T78" s="102">
        <f t="shared" si="5"/>
        <v>0</v>
      </c>
      <c r="U78" s="102">
        <f t="shared" si="6"/>
        <v>0</v>
      </c>
      <c r="V78" s="102">
        <f t="shared" si="7"/>
        <v>0</v>
      </c>
      <c r="W78" s="112">
        <f>+SET!W78</f>
        <v>0</v>
      </c>
      <c r="X78" s="112">
        <f>+SET!X78</f>
        <v>0</v>
      </c>
      <c r="Y78" s="102">
        <f t="shared" si="8"/>
        <v>0</v>
      </c>
      <c r="Z78" s="113"/>
      <c r="AA78" s="114"/>
      <c r="AB78" s="190"/>
      <c r="AC78" s="191"/>
    </row>
    <row r="79" spans="1:29" ht="45" customHeight="1">
      <c r="A79" s="103">
        <v>33</v>
      </c>
      <c r="B79" s="104">
        <f>+SET!B79</f>
        <v>0</v>
      </c>
      <c r="C79" s="105">
        <f>+SET!C79</f>
        <v>0</v>
      </c>
      <c r="D79" s="103">
        <f>+SET!D79</f>
        <v>0</v>
      </c>
      <c r="E79" s="106">
        <f>+SET!E79</f>
        <v>0</v>
      </c>
      <c r="F79" s="103">
        <f>+SET!F79</f>
        <v>0</v>
      </c>
      <c r="G79" s="107">
        <f>+SET!G79</f>
        <v>0</v>
      </c>
      <c r="H79" s="108">
        <f>+SET!H79</f>
        <v>0</v>
      </c>
      <c r="I79" s="106">
        <f>+SET!I79</f>
        <v>0</v>
      </c>
      <c r="J79" s="109" t="s">
        <v>95</v>
      </c>
      <c r="K79" s="109" t="s">
        <v>95</v>
      </c>
      <c r="L79" s="103">
        <f>+SET!L79</f>
        <v>0</v>
      </c>
      <c r="M79" s="103">
        <f>+SET!M79</f>
        <v>0</v>
      </c>
      <c r="N79" s="103">
        <f>+SET!N79</f>
        <v>0</v>
      </c>
      <c r="O79" s="110">
        <f>+SET!O79</f>
        <v>0</v>
      </c>
      <c r="P79" s="103">
        <f>+IF(SET!Q79=11,SET!P79+1,SET!P79)</f>
        <v>0</v>
      </c>
      <c r="Q79" s="103">
        <f>+IF(SET!Q79=11,0,SET!Q79+1)</f>
        <v>1</v>
      </c>
      <c r="R79" s="111">
        <f>+SET!R79</f>
        <v>0</v>
      </c>
      <c r="S79" s="111">
        <f>+SET!S79</f>
        <v>0</v>
      </c>
      <c r="T79" s="102">
        <f t="shared" si="5"/>
        <v>0</v>
      </c>
      <c r="U79" s="102">
        <f t="shared" si="6"/>
        <v>0</v>
      </c>
      <c r="V79" s="102">
        <f t="shared" si="7"/>
        <v>0</v>
      </c>
      <c r="W79" s="112">
        <f>+SET!W79</f>
        <v>0</v>
      </c>
      <c r="X79" s="112">
        <f>+SET!X79</f>
        <v>0</v>
      </c>
      <c r="Y79" s="102">
        <f t="shared" si="8"/>
        <v>0</v>
      </c>
      <c r="Z79" s="113"/>
      <c r="AA79" s="114"/>
      <c r="AB79" s="190"/>
      <c r="AC79" s="191"/>
    </row>
    <row r="80" spans="1:29" ht="45" customHeight="1">
      <c r="A80" s="103">
        <v>34</v>
      </c>
      <c r="B80" s="104">
        <f>+SET!B80</f>
        <v>0</v>
      </c>
      <c r="C80" s="105">
        <f>+SET!C80</f>
        <v>0</v>
      </c>
      <c r="D80" s="103">
        <f>+SET!D80</f>
        <v>0</v>
      </c>
      <c r="E80" s="106">
        <f>+SET!E80</f>
        <v>0</v>
      </c>
      <c r="F80" s="103">
        <f>+SET!F80</f>
        <v>0</v>
      </c>
      <c r="G80" s="107">
        <f>+SET!G80</f>
        <v>0</v>
      </c>
      <c r="H80" s="108">
        <f>+SET!H80</f>
        <v>0</v>
      </c>
      <c r="I80" s="106">
        <f>+SET!I80</f>
        <v>0</v>
      </c>
      <c r="J80" s="109" t="s">
        <v>95</v>
      </c>
      <c r="K80" s="109" t="s">
        <v>95</v>
      </c>
      <c r="L80" s="103">
        <f>+SET!L80</f>
        <v>0</v>
      </c>
      <c r="M80" s="103">
        <f>+SET!M80</f>
        <v>0</v>
      </c>
      <c r="N80" s="103">
        <f>+SET!N80</f>
        <v>0</v>
      </c>
      <c r="O80" s="110">
        <f>+SET!O80</f>
        <v>0</v>
      </c>
      <c r="P80" s="103">
        <f>+IF(SET!Q80=11,SET!P80+1,SET!P80)</f>
        <v>0</v>
      </c>
      <c r="Q80" s="103">
        <f>+IF(SET!Q80=11,0,SET!Q80+1)</f>
        <v>1</v>
      </c>
      <c r="R80" s="111">
        <f>+SET!R80</f>
        <v>0</v>
      </c>
      <c r="S80" s="111">
        <f>+SET!S80</f>
        <v>0</v>
      </c>
      <c r="T80" s="102">
        <f t="shared" si="5"/>
        <v>0</v>
      </c>
      <c r="U80" s="102">
        <f t="shared" si="6"/>
        <v>0</v>
      </c>
      <c r="V80" s="102">
        <f t="shared" si="7"/>
        <v>0</v>
      </c>
      <c r="W80" s="112">
        <f>+SET!W80</f>
        <v>0</v>
      </c>
      <c r="X80" s="112">
        <f>+SET!X80</f>
        <v>0</v>
      </c>
      <c r="Y80" s="102">
        <f t="shared" si="8"/>
        <v>0</v>
      </c>
      <c r="Z80" s="113"/>
      <c r="AA80" s="114"/>
      <c r="AB80" s="190"/>
      <c r="AC80" s="191"/>
    </row>
    <row r="81" spans="1:29" ht="45" customHeight="1">
      <c r="A81" s="103">
        <v>35</v>
      </c>
      <c r="B81" s="104">
        <f>+SET!B81</f>
        <v>0</v>
      </c>
      <c r="C81" s="105">
        <f>+SET!C81</f>
        <v>0</v>
      </c>
      <c r="D81" s="103">
        <f>+SET!D81</f>
        <v>0</v>
      </c>
      <c r="E81" s="106">
        <f>+SET!E81</f>
        <v>0</v>
      </c>
      <c r="F81" s="103">
        <f>+SET!F81</f>
        <v>0</v>
      </c>
      <c r="G81" s="107">
        <f>+SET!G81</f>
        <v>0</v>
      </c>
      <c r="H81" s="108">
        <f>+SET!H81</f>
        <v>0</v>
      </c>
      <c r="I81" s="106">
        <f>+SET!I81</f>
        <v>0</v>
      </c>
      <c r="J81" s="109" t="s">
        <v>95</v>
      </c>
      <c r="K81" s="109" t="s">
        <v>95</v>
      </c>
      <c r="L81" s="103">
        <f>+SET!L81</f>
        <v>0</v>
      </c>
      <c r="M81" s="103">
        <f>+SET!M81</f>
        <v>0</v>
      </c>
      <c r="N81" s="103">
        <f>+SET!N81</f>
        <v>0</v>
      </c>
      <c r="O81" s="110">
        <f>+SET!O81</f>
        <v>0</v>
      </c>
      <c r="P81" s="103">
        <f>+IF(SET!Q81=11,SET!P81+1,SET!P81)</f>
        <v>0</v>
      </c>
      <c r="Q81" s="103">
        <f>+IF(SET!Q81=11,0,SET!Q81+1)</f>
        <v>1</v>
      </c>
      <c r="R81" s="111">
        <f>+SET!R81</f>
        <v>0</v>
      </c>
      <c r="S81" s="111">
        <f>+SET!S81</f>
        <v>0</v>
      </c>
      <c r="T81" s="102">
        <f t="shared" si="5"/>
        <v>0</v>
      </c>
      <c r="U81" s="102">
        <f t="shared" si="6"/>
        <v>0</v>
      </c>
      <c r="V81" s="102">
        <f t="shared" si="7"/>
        <v>0</v>
      </c>
      <c r="W81" s="112">
        <f>+SET!W81</f>
        <v>0</v>
      </c>
      <c r="X81" s="112">
        <f>+SET!X81</f>
        <v>0</v>
      </c>
      <c r="Y81" s="102">
        <f t="shared" si="8"/>
        <v>0</v>
      </c>
      <c r="Z81" s="113"/>
      <c r="AA81" s="114"/>
      <c r="AB81" s="190"/>
      <c r="AC81" s="191"/>
    </row>
    <row r="82" spans="1:29" ht="45" customHeight="1" thickBot="1">
      <c r="A82" s="103">
        <v>36</v>
      </c>
      <c r="B82" s="104">
        <f>+SET!B82</f>
        <v>0</v>
      </c>
      <c r="C82" s="105">
        <f>+SET!C82</f>
        <v>0</v>
      </c>
      <c r="D82" s="103">
        <f>+SET!D82</f>
        <v>0</v>
      </c>
      <c r="E82" s="106">
        <f>+SET!E82</f>
        <v>0</v>
      </c>
      <c r="F82" s="103">
        <f>+SET!F82</f>
        <v>0</v>
      </c>
      <c r="G82" s="107">
        <f>+SET!G82</f>
        <v>0</v>
      </c>
      <c r="H82" s="108">
        <f>+SET!H82</f>
        <v>0</v>
      </c>
      <c r="I82" s="106">
        <f>+SET!I82</f>
        <v>0</v>
      </c>
      <c r="J82" s="109" t="s">
        <v>95</v>
      </c>
      <c r="K82" s="109" t="s">
        <v>95</v>
      </c>
      <c r="L82" s="103">
        <f>+SET!L82</f>
        <v>0</v>
      </c>
      <c r="M82" s="103">
        <f>+SET!M82</f>
        <v>0</v>
      </c>
      <c r="N82" s="103">
        <f>+SET!N82</f>
        <v>0</v>
      </c>
      <c r="O82" s="110">
        <f>+SET!O82</f>
        <v>0</v>
      </c>
      <c r="P82" s="103">
        <f>+IF(SET!Q82=11,SET!P82+1,SET!P82)</f>
        <v>0</v>
      </c>
      <c r="Q82" s="103">
        <f>+IF(SET!Q82=11,0,SET!Q82+1)</f>
        <v>1</v>
      </c>
      <c r="R82" s="111">
        <f>+SET!R82</f>
        <v>0</v>
      </c>
      <c r="S82" s="111">
        <f>+SET!S82</f>
        <v>0</v>
      </c>
      <c r="T82" s="102">
        <f t="shared" si="5"/>
        <v>0</v>
      </c>
      <c r="U82" s="102">
        <f t="shared" si="6"/>
        <v>0</v>
      </c>
      <c r="V82" s="102">
        <f t="shared" si="7"/>
        <v>0</v>
      </c>
      <c r="W82" s="112">
        <f>+SET!W82</f>
        <v>0</v>
      </c>
      <c r="X82" s="112">
        <f>+SET!X82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+SET!E84</f>
        <v>0</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289</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272</v>
      </c>
      <c r="B91" s="56"/>
      <c r="C91" s="56"/>
      <c r="D91" s="56"/>
      <c r="K91" s="565" t="s">
        <v>118</v>
      </c>
      <c r="L91" s="565"/>
      <c r="M91" s="565"/>
      <c r="N91" s="565"/>
      <c r="O91" s="565"/>
      <c r="P91" s="565"/>
      <c r="R91" s="565" t="s">
        <v>119</v>
      </c>
      <c r="S91" s="565"/>
      <c r="T91" s="565"/>
      <c r="W91" s="57"/>
      <c r="X91" s="42"/>
      <c r="Y91" s="41"/>
      <c r="Z91" s="34"/>
      <c r="AC91" s="30"/>
    </row>
    <row r="92" spans="23:29" ht="27" customHeight="1" thickBot="1">
      <c r="W92" s="57"/>
      <c r="X92" s="42"/>
      <c r="Y92" s="41"/>
      <c r="Z92" s="34"/>
      <c r="AA92" s="70"/>
      <c r="AC92" s="30"/>
    </row>
    <row r="93" spans="1:29" ht="27" customHeight="1" thickBot="1">
      <c r="A93" s="94" t="s">
        <v>290</v>
      </c>
      <c r="D93" s="117" t="str">
        <f>+CARATULA!$A$88</f>
        <v> 07/09/2021</v>
      </c>
      <c r="E93" s="119" t="str">
        <f>+CARATULA!$C$88</f>
        <v>  De 19 a 36 cargos docentes</v>
      </c>
      <c r="V93" s="578"/>
      <c r="W93" s="578"/>
      <c r="X93" s="578"/>
      <c r="Y93" s="579"/>
      <c r="Z93" s="569" t="s">
        <v>291</v>
      </c>
      <c r="AA93" s="570"/>
      <c r="AB93" s="570"/>
      <c r="AC93" s="571"/>
    </row>
  </sheetData>
  <sheetProtection password="CEB6" sheet="1"/>
  <mergeCells count="72">
    <mergeCell ref="V93:Y93"/>
    <mergeCell ref="Z93:AC93"/>
    <mergeCell ref="N62:N64"/>
    <mergeCell ref="O62:O64"/>
    <mergeCell ref="T62:V62"/>
    <mergeCell ref="W62:Y62"/>
    <mergeCell ref="K91:P91"/>
    <mergeCell ref="R91:T91"/>
    <mergeCell ref="Z62:AA64"/>
    <mergeCell ref="AB62:AC64"/>
    <mergeCell ref="H62:H64"/>
    <mergeCell ref="I62:I64"/>
    <mergeCell ref="P62:Q62"/>
    <mergeCell ref="R62:S62"/>
    <mergeCell ref="P63:P64"/>
    <mergeCell ref="Q63:Q64"/>
    <mergeCell ref="R63:R64"/>
    <mergeCell ref="S63:S64"/>
    <mergeCell ref="L62:L64"/>
    <mergeCell ref="M62:M64"/>
    <mergeCell ref="J62:J64"/>
    <mergeCell ref="K62:K64"/>
    <mergeCell ref="X63:X64"/>
    <mergeCell ref="Y63:Y64"/>
    <mergeCell ref="T63:T64"/>
    <mergeCell ref="U63:U64"/>
    <mergeCell ref="V63:V64"/>
    <mergeCell ref="W63:W64"/>
    <mergeCell ref="A62:A64"/>
    <mergeCell ref="B62:C62"/>
    <mergeCell ref="D62:D64"/>
    <mergeCell ref="E62:E64"/>
    <mergeCell ref="B63:B64"/>
    <mergeCell ref="C63:C64"/>
    <mergeCell ref="F62:F64"/>
    <mergeCell ref="G62:G64"/>
    <mergeCell ref="Z42:AC42"/>
    <mergeCell ref="S12:S13"/>
    <mergeCell ref="Z11:AA13"/>
    <mergeCell ref="AB11:AC13"/>
    <mergeCell ref="X12:X13"/>
    <mergeCell ref="W11:Y11"/>
    <mergeCell ref="W12:W13"/>
    <mergeCell ref="Y12:Y13"/>
    <mergeCell ref="U12:U13"/>
    <mergeCell ref="V42:Y42"/>
    <mergeCell ref="A11:A13"/>
    <mergeCell ref="T12:T13"/>
    <mergeCell ref="E11:E13"/>
    <mergeCell ref="F11:F13"/>
    <mergeCell ref="C12:C13"/>
    <mergeCell ref="B11:C11"/>
    <mergeCell ref="B12:B13"/>
    <mergeCell ref="D11:D13"/>
    <mergeCell ref="I11:I13"/>
    <mergeCell ref="J11:J13"/>
    <mergeCell ref="K40:P40"/>
    <mergeCell ref="R40:T40"/>
    <mergeCell ref="P11:Q11"/>
    <mergeCell ref="P12:P13"/>
    <mergeCell ref="M11:M13"/>
    <mergeCell ref="N11:N13"/>
    <mergeCell ref="G11:G13"/>
    <mergeCell ref="O11:O13"/>
    <mergeCell ref="R11:S11"/>
    <mergeCell ref="T11:V11"/>
    <mergeCell ref="Q12:Q13"/>
    <mergeCell ref="R12:R13"/>
    <mergeCell ref="V12:V13"/>
    <mergeCell ref="H11:H13"/>
    <mergeCell ref="K11:K13"/>
    <mergeCell ref="L11:L13"/>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203</v>
      </c>
      <c r="W2" s="87" t="s">
        <v>305</v>
      </c>
      <c r="X2" s="65"/>
      <c r="Y2" s="184">
        <f>+CARATULA!$O$10</f>
        <v>2022</v>
      </c>
      <c r="AA2" s="120" t="s">
        <v>123</v>
      </c>
      <c r="AB2" s="86" t="s">
        <v>121</v>
      </c>
      <c r="AC2" s="59"/>
      <c r="AD2" s="59"/>
      <c r="AE2" s="59"/>
      <c r="AF2" s="59"/>
      <c r="AG2" s="59"/>
      <c r="AH2" s="59"/>
      <c r="AI2" s="59"/>
      <c r="AJ2" s="59"/>
      <c r="AK2" s="59"/>
    </row>
    <row r="3" spans="1:37" ht="27.75" customHeight="1" thickBot="1">
      <c r="A3" s="62" t="s">
        <v>295</v>
      </c>
      <c r="B3" s="59"/>
      <c r="C3" s="59"/>
      <c r="D3" s="59"/>
      <c r="E3" s="59"/>
      <c r="F3" s="59"/>
      <c r="G3" s="59"/>
      <c r="H3" s="59"/>
      <c r="I3" s="59"/>
      <c r="J3" s="59"/>
      <c r="K3" s="63" t="s">
        <v>103</v>
      </c>
      <c r="L3" s="63"/>
      <c r="M3" s="63"/>
      <c r="O3" s="63"/>
      <c r="P3" s="59"/>
      <c r="Q3" s="59"/>
      <c r="R3" s="63"/>
      <c r="S3" s="63"/>
      <c r="T3" s="63"/>
      <c r="U3" s="63"/>
      <c r="V3" s="59"/>
      <c r="W3" s="92" t="str">
        <f>+OCT!W3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288</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2" t="s">
        <v>111</v>
      </c>
      <c r="B11" s="582" t="s">
        <v>71</v>
      </c>
      <c r="C11" s="583"/>
      <c r="D11" s="585" t="s">
        <v>74</v>
      </c>
      <c r="E11" s="585" t="s">
        <v>94</v>
      </c>
      <c r="F11" s="585" t="s">
        <v>75</v>
      </c>
      <c r="G11" s="562" t="s">
        <v>82</v>
      </c>
      <c r="H11" s="585" t="s">
        <v>69</v>
      </c>
      <c r="I11" s="562" t="s">
        <v>70</v>
      </c>
      <c r="J11" s="562" t="s">
        <v>79</v>
      </c>
      <c r="K11" s="562" t="s">
        <v>80</v>
      </c>
      <c r="L11" s="562" t="s">
        <v>81</v>
      </c>
      <c r="M11" s="566" t="s">
        <v>96</v>
      </c>
      <c r="N11" s="566" t="s">
        <v>97</v>
      </c>
      <c r="O11" s="562" t="s">
        <v>98</v>
      </c>
      <c r="P11" s="582" t="s">
        <v>83</v>
      </c>
      <c r="Q11" s="583"/>
      <c r="R11" s="582" t="s">
        <v>76</v>
      </c>
      <c r="S11" s="583" t="s">
        <v>46</v>
      </c>
      <c r="T11" s="580" t="s">
        <v>86</v>
      </c>
      <c r="U11" s="584" t="s">
        <v>47</v>
      </c>
      <c r="V11" s="581" t="s">
        <v>45</v>
      </c>
      <c r="W11" s="580" t="s">
        <v>112</v>
      </c>
      <c r="X11" s="584" t="s">
        <v>47</v>
      </c>
      <c r="Y11" s="581" t="s">
        <v>45</v>
      </c>
      <c r="Z11" s="572" t="s">
        <v>113</v>
      </c>
      <c r="AA11" s="573"/>
      <c r="AB11" s="572" t="s">
        <v>114</v>
      </c>
      <c r="AC11" s="573"/>
    </row>
    <row r="12" spans="1:29" ht="16.5" customHeight="1">
      <c r="A12" s="563" t="s">
        <v>44</v>
      </c>
      <c r="B12" s="573" t="s">
        <v>72</v>
      </c>
      <c r="C12" s="566" t="s">
        <v>73</v>
      </c>
      <c r="D12" s="586"/>
      <c r="E12" s="586"/>
      <c r="F12" s="586"/>
      <c r="G12" s="563"/>
      <c r="H12" s="586"/>
      <c r="I12" s="563"/>
      <c r="J12" s="563"/>
      <c r="K12" s="563"/>
      <c r="L12" s="563"/>
      <c r="M12" s="567"/>
      <c r="N12" s="567"/>
      <c r="O12" s="567"/>
      <c r="P12" s="573" t="s">
        <v>84</v>
      </c>
      <c r="Q12" s="566" t="s">
        <v>85</v>
      </c>
      <c r="R12" s="573" t="s">
        <v>78</v>
      </c>
      <c r="S12" s="566" t="s">
        <v>77</v>
      </c>
      <c r="T12" s="562" t="s">
        <v>115</v>
      </c>
      <c r="U12" s="562" t="s">
        <v>128</v>
      </c>
      <c r="V12" s="562" t="s">
        <v>45</v>
      </c>
      <c r="W12" s="562" t="s">
        <v>115</v>
      </c>
      <c r="X12" s="562" t="s">
        <v>128</v>
      </c>
      <c r="Y12" s="562" t="s">
        <v>45</v>
      </c>
      <c r="Z12" s="574"/>
      <c r="AA12" s="575"/>
      <c r="AB12" s="574"/>
      <c r="AC12" s="575"/>
    </row>
    <row r="13" spans="1:29" ht="16.5" customHeight="1">
      <c r="A13" s="564"/>
      <c r="B13" s="577"/>
      <c r="C13" s="568"/>
      <c r="D13" s="587"/>
      <c r="E13" s="587"/>
      <c r="F13" s="587"/>
      <c r="G13" s="564"/>
      <c r="H13" s="587"/>
      <c r="I13" s="564"/>
      <c r="J13" s="564"/>
      <c r="K13" s="564"/>
      <c r="L13" s="564"/>
      <c r="M13" s="568"/>
      <c r="N13" s="568"/>
      <c r="O13" s="568"/>
      <c r="P13" s="577"/>
      <c r="Q13" s="568"/>
      <c r="R13" s="577"/>
      <c r="S13" s="568"/>
      <c r="T13" s="564"/>
      <c r="U13" s="564"/>
      <c r="V13" s="564"/>
      <c r="W13" s="564"/>
      <c r="X13" s="564"/>
      <c r="Y13" s="564"/>
      <c r="Z13" s="576"/>
      <c r="AA13" s="577"/>
      <c r="AB13" s="576"/>
      <c r="AC13" s="577"/>
    </row>
    <row r="14" spans="1:32" ht="45" customHeight="1">
      <c r="A14" s="103">
        <v>1</v>
      </c>
      <c r="B14" s="104">
        <f>+OCT!B14</f>
        <v>0</v>
      </c>
      <c r="C14" s="105">
        <f>+OCT!C14</f>
        <v>0</v>
      </c>
      <c r="D14" s="103">
        <f>+OCT!D14</f>
        <v>0</v>
      </c>
      <c r="E14" s="106">
        <f>+OCT!E14</f>
        <v>0</v>
      </c>
      <c r="F14" s="103">
        <f>+OCT!F14</f>
        <v>0</v>
      </c>
      <c r="G14" s="107">
        <f>+OCT!G14</f>
        <v>0</v>
      </c>
      <c r="H14" s="108">
        <f>+OCT!H14</f>
        <v>0</v>
      </c>
      <c r="I14" s="106">
        <f>+OCT!I14</f>
        <v>0</v>
      </c>
      <c r="J14" s="109" t="s">
        <v>95</v>
      </c>
      <c r="K14" s="109" t="s">
        <v>95</v>
      </c>
      <c r="L14" s="103">
        <f>+OCT!L14</f>
        <v>0</v>
      </c>
      <c r="M14" s="103">
        <f>+OCT!M14</f>
        <v>0</v>
      </c>
      <c r="N14" s="103">
        <f>+OCT!N14</f>
        <v>0</v>
      </c>
      <c r="O14" s="110">
        <f>+OCT!O14</f>
        <v>0</v>
      </c>
      <c r="P14" s="103">
        <f>+IF(OCT!Q14=11,OCT!P14+1,OCT!P14)</f>
        <v>0</v>
      </c>
      <c r="Q14" s="103">
        <f>+IF(OCT!Q14=11,0,OCT!Q14+1)</f>
        <v>2</v>
      </c>
      <c r="R14" s="111">
        <f>+OCT!R14</f>
        <v>0</v>
      </c>
      <c r="S14" s="111">
        <f>+OCT!S14</f>
        <v>0</v>
      </c>
      <c r="T14" s="102">
        <f aca="true" t="shared" si="0" ref="T14:T31">+ROUND(S14*16%,2)</f>
        <v>0</v>
      </c>
      <c r="U14" s="102">
        <f aca="true" t="shared" si="1" ref="U14:U31">+ROUND(S14*12%,2)</f>
        <v>0</v>
      </c>
      <c r="V14" s="102">
        <f aca="true" t="shared" si="2" ref="V14:V31">+T14+U14</f>
        <v>0</v>
      </c>
      <c r="W14" s="112">
        <f>+OCT!W14</f>
        <v>0</v>
      </c>
      <c r="X14" s="112">
        <f>+OCT!X14</f>
        <v>0</v>
      </c>
      <c r="Y14" s="102">
        <f aca="true" t="shared" si="3" ref="Y14:Y31">+W14+X14</f>
        <v>0</v>
      </c>
      <c r="Z14" s="113"/>
      <c r="AA14" s="114"/>
      <c r="AB14" s="190"/>
      <c r="AC14" s="191"/>
      <c r="AD14" s="44"/>
      <c r="AE14" s="45"/>
      <c r="AF14" s="45"/>
    </row>
    <row r="15" spans="1:32" ht="45" customHeight="1">
      <c r="A15" s="103">
        <v>2</v>
      </c>
      <c r="B15" s="104">
        <f>+OCT!B15</f>
        <v>0</v>
      </c>
      <c r="C15" s="105">
        <f>+OCT!C15</f>
        <v>0</v>
      </c>
      <c r="D15" s="103">
        <f>+OCT!D15</f>
        <v>0</v>
      </c>
      <c r="E15" s="106">
        <f>+OCT!E15</f>
        <v>0</v>
      </c>
      <c r="F15" s="103">
        <f>+OCT!F15</f>
        <v>0</v>
      </c>
      <c r="G15" s="107">
        <f>+OCT!G15</f>
        <v>0</v>
      </c>
      <c r="H15" s="108">
        <f>+OCT!H15</f>
        <v>0</v>
      </c>
      <c r="I15" s="106">
        <f>+OCT!I15</f>
        <v>0</v>
      </c>
      <c r="J15" s="109" t="s">
        <v>95</v>
      </c>
      <c r="K15" s="109" t="s">
        <v>95</v>
      </c>
      <c r="L15" s="103">
        <f>+OCT!L15</f>
        <v>0</v>
      </c>
      <c r="M15" s="103">
        <f>+OCT!M15</f>
        <v>0</v>
      </c>
      <c r="N15" s="103">
        <f>+OCT!N15</f>
        <v>0</v>
      </c>
      <c r="O15" s="110">
        <f>+OCT!O15</f>
        <v>0</v>
      </c>
      <c r="P15" s="103">
        <f>+IF(OCT!Q15=11,OCT!P15+1,OCT!P15)</f>
        <v>0</v>
      </c>
      <c r="Q15" s="103">
        <f>+IF(OCT!Q15=11,0,OCT!Q15+1)</f>
        <v>2</v>
      </c>
      <c r="R15" s="111">
        <f>+OCT!R15</f>
        <v>0</v>
      </c>
      <c r="S15" s="111">
        <f>+OCT!S15</f>
        <v>0</v>
      </c>
      <c r="T15" s="102">
        <f t="shared" si="0"/>
        <v>0</v>
      </c>
      <c r="U15" s="102">
        <f t="shared" si="1"/>
        <v>0</v>
      </c>
      <c r="V15" s="102">
        <f t="shared" si="2"/>
        <v>0</v>
      </c>
      <c r="W15" s="112">
        <f>+OCT!W15</f>
        <v>0</v>
      </c>
      <c r="X15" s="112">
        <f>+OCT!X15</f>
        <v>0</v>
      </c>
      <c r="Y15" s="102">
        <f t="shared" si="3"/>
        <v>0</v>
      </c>
      <c r="Z15" s="113"/>
      <c r="AA15" s="114"/>
      <c r="AB15" s="190"/>
      <c r="AC15" s="191"/>
      <c r="AD15" s="44"/>
      <c r="AE15" s="45"/>
      <c r="AF15" s="45"/>
    </row>
    <row r="16" spans="1:32" ht="45" customHeight="1">
      <c r="A16" s="103">
        <v>3</v>
      </c>
      <c r="B16" s="104">
        <f>+OCT!B16</f>
        <v>0</v>
      </c>
      <c r="C16" s="105">
        <f>+OCT!C16</f>
        <v>0</v>
      </c>
      <c r="D16" s="103">
        <f>+OCT!D16</f>
        <v>0</v>
      </c>
      <c r="E16" s="106">
        <f>+OCT!E16</f>
        <v>0</v>
      </c>
      <c r="F16" s="103">
        <f>+OCT!F16</f>
        <v>0</v>
      </c>
      <c r="G16" s="107">
        <f>+OCT!G16</f>
        <v>0</v>
      </c>
      <c r="H16" s="108">
        <f>+OCT!H16</f>
        <v>0</v>
      </c>
      <c r="I16" s="106">
        <f>+OCT!I16</f>
        <v>0</v>
      </c>
      <c r="J16" s="109" t="s">
        <v>95</v>
      </c>
      <c r="K16" s="109" t="s">
        <v>95</v>
      </c>
      <c r="L16" s="103">
        <f>+OCT!L16</f>
        <v>0</v>
      </c>
      <c r="M16" s="103">
        <f>+OCT!M16</f>
        <v>0</v>
      </c>
      <c r="N16" s="103">
        <f>+OCT!N16</f>
        <v>0</v>
      </c>
      <c r="O16" s="110">
        <f>+OCT!O16</f>
        <v>0</v>
      </c>
      <c r="P16" s="103">
        <f>+IF(OCT!Q16=11,OCT!P16+1,OCT!P16)</f>
        <v>0</v>
      </c>
      <c r="Q16" s="103">
        <f>+IF(OCT!Q16=11,0,OCT!Q16+1)</f>
        <v>2</v>
      </c>
      <c r="R16" s="111">
        <f>+OCT!R16</f>
        <v>0</v>
      </c>
      <c r="S16" s="111">
        <f>+OCT!S16</f>
        <v>0</v>
      </c>
      <c r="T16" s="102">
        <f t="shared" si="0"/>
        <v>0</v>
      </c>
      <c r="U16" s="102">
        <f t="shared" si="1"/>
        <v>0</v>
      </c>
      <c r="V16" s="102">
        <f t="shared" si="2"/>
        <v>0</v>
      </c>
      <c r="W16" s="112">
        <f>+OCT!W16</f>
        <v>0</v>
      </c>
      <c r="X16" s="112">
        <f>+OCT!X16</f>
        <v>0</v>
      </c>
      <c r="Y16" s="102">
        <f t="shared" si="3"/>
        <v>0</v>
      </c>
      <c r="Z16" s="113"/>
      <c r="AA16" s="114"/>
      <c r="AB16" s="190"/>
      <c r="AC16" s="191"/>
      <c r="AD16" s="44"/>
      <c r="AE16" s="45"/>
      <c r="AF16" s="45"/>
    </row>
    <row r="17" spans="1:32" ht="45" customHeight="1">
      <c r="A17" s="103">
        <v>4</v>
      </c>
      <c r="B17" s="104">
        <f>+OCT!B17</f>
        <v>0</v>
      </c>
      <c r="C17" s="105">
        <f>+OCT!C17</f>
        <v>0</v>
      </c>
      <c r="D17" s="103">
        <f>+OCT!D17</f>
        <v>0</v>
      </c>
      <c r="E17" s="106">
        <f>+OCT!E17</f>
        <v>0</v>
      </c>
      <c r="F17" s="103">
        <f>+OCT!F17</f>
        <v>0</v>
      </c>
      <c r="G17" s="107">
        <f>+OCT!G17</f>
        <v>0</v>
      </c>
      <c r="H17" s="108">
        <f>+OCT!H17</f>
        <v>0</v>
      </c>
      <c r="I17" s="106">
        <f>+OCT!I17</f>
        <v>0</v>
      </c>
      <c r="J17" s="109" t="s">
        <v>95</v>
      </c>
      <c r="K17" s="109" t="s">
        <v>95</v>
      </c>
      <c r="L17" s="103">
        <f>+OCT!L17</f>
        <v>0</v>
      </c>
      <c r="M17" s="103">
        <f>+OCT!M17</f>
        <v>0</v>
      </c>
      <c r="N17" s="103">
        <f>+OCT!N17</f>
        <v>0</v>
      </c>
      <c r="O17" s="110">
        <f>+OCT!O17</f>
        <v>0</v>
      </c>
      <c r="P17" s="103">
        <f>+IF(OCT!Q17=11,OCT!P17+1,OCT!P17)</f>
        <v>0</v>
      </c>
      <c r="Q17" s="103">
        <f>+IF(OCT!Q17=11,0,OCT!Q17+1)</f>
        <v>2</v>
      </c>
      <c r="R17" s="111">
        <f>+OCT!R17</f>
        <v>0</v>
      </c>
      <c r="S17" s="111">
        <f>+OCT!S17</f>
        <v>0</v>
      </c>
      <c r="T17" s="102">
        <f t="shared" si="0"/>
        <v>0</v>
      </c>
      <c r="U17" s="102">
        <f t="shared" si="1"/>
        <v>0</v>
      </c>
      <c r="V17" s="102">
        <f t="shared" si="2"/>
        <v>0</v>
      </c>
      <c r="W17" s="112">
        <f>+OCT!W17</f>
        <v>0</v>
      </c>
      <c r="X17" s="112">
        <f>+OCT!X17</f>
        <v>0</v>
      </c>
      <c r="Y17" s="102">
        <f t="shared" si="3"/>
        <v>0</v>
      </c>
      <c r="Z17" s="113"/>
      <c r="AA17" s="114"/>
      <c r="AB17" s="190"/>
      <c r="AC17" s="191"/>
      <c r="AD17" s="44"/>
      <c r="AE17" s="45"/>
      <c r="AF17" s="45"/>
    </row>
    <row r="18" spans="1:32" ht="45" customHeight="1">
      <c r="A18" s="103">
        <v>5</v>
      </c>
      <c r="B18" s="104">
        <f>+OCT!B18</f>
        <v>0</v>
      </c>
      <c r="C18" s="105">
        <f>+OCT!C18</f>
        <v>0</v>
      </c>
      <c r="D18" s="103">
        <f>+OCT!D18</f>
        <v>0</v>
      </c>
      <c r="E18" s="106">
        <f>+OCT!E18</f>
        <v>0</v>
      </c>
      <c r="F18" s="103">
        <f>+OCT!F18</f>
        <v>0</v>
      </c>
      <c r="G18" s="107">
        <f>+OCT!G18</f>
        <v>0</v>
      </c>
      <c r="H18" s="108">
        <f>+OCT!H18</f>
        <v>0</v>
      </c>
      <c r="I18" s="106">
        <f>+OCT!I18</f>
        <v>0</v>
      </c>
      <c r="J18" s="109" t="s">
        <v>95</v>
      </c>
      <c r="K18" s="109" t="s">
        <v>95</v>
      </c>
      <c r="L18" s="103">
        <f>+OCT!L18</f>
        <v>0</v>
      </c>
      <c r="M18" s="103">
        <f>+OCT!M18</f>
        <v>0</v>
      </c>
      <c r="N18" s="103">
        <f>+OCT!N18</f>
        <v>0</v>
      </c>
      <c r="O18" s="110">
        <f>+OCT!O18</f>
        <v>0</v>
      </c>
      <c r="P18" s="103">
        <f>+IF(OCT!Q18=11,OCT!P18+1,OCT!P18)</f>
        <v>0</v>
      </c>
      <c r="Q18" s="103">
        <f>+IF(OCT!Q18=11,0,OCT!Q18+1)</f>
        <v>2</v>
      </c>
      <c r="R18" s="111">
        <f>+OCT!R18</f>
        <v>0</v>
      </c>
      <c r="S18" s="111">
        <f>+OCT!S18</f>
        <v>0</v>
      </c>
      <c r="T18" s="102">
        <f t="shared" si="0"/>
        <v>0</v>
      </c>
      <c r="U18" s="102">
        <f t="shared" si="1"/>
        <v>0</v>
      </c>
      <c r="V18" s="102">
        <f t="shared" si="2"/>
        <v>0</v>
      </c>
      <c r="W18" s="112">
        <f>+OCT!W18</f>
        <v>0</v>
      </c>
      <c r="X18" s="112">
        <f>+OCT!X18</f>
        <v>0</v>
      </c>
      <c r="Y18" s="102">
        <f t="shared" si="3"/>
        <v>0</v>
      </c>
      <c r="Z18" s="113"/>
      <c r="AA18" s="114"/>
      <c r="AB18" s="190"/>
      <c r="AC18" s="191"/>
      <c r="AD18" s="44"/>
      <c r="AE18" s="45"/>
      <c r="AF18" s="45"/>
    </row>
    <row r="19" spans="1:32" ht="45" customHeight="1">
      <c r="A19" s="103">
        <v>6</v>
      </c>
      <c r="B19" s="104">
        <f>+OCT!B19</f>
        <v>0</v>
      </c>
      <c r="C19" s="105">
        <f>+OCT!C19</f>
        <v>0</v>
      </c>
      <c r="D19" s="103">
        <f>+OCT!D19</f>
        <v>0</v>
      </c>
      <c r="E19" s="106">
        <f>+OCT!E19</f>
        <v>0</v>
      </c>
      <c r="F19" s="103">
        <f>+OCT!F19</f>
        <v>0</v>
      </c>
      <c r="G19" s="107">
        <f>+OCT!G19</f>
        <v>0</v>
      </c>
      <c r="H19" s="108">
        <f>+OCT!H19</f>
        <v>0</v>
      </c>
      <c r="I19" s="106">
        <f>+OCT!I19</f>
        <v>0</v>
      </c>
      <c r="J19" s="109" t="s">
        <v>95</v>
      </c>
      <c r="K19" s="109" t="s">
        <v>95</v>
      </c>
      <c r="L19" s="103">
        <f>+OCT!L19</f>
        <v>0</v>
      </c>
      <c r="M19" s="103">
        <f>+OCT!M19</f>
        <v>0</v>
      </c>
      <c r="N19" s="103">
        <f>+OCT!N19</f>
        <v>0</v>
      </c>
      <c r="O19" s="110">
        <f>+OCT!O19</f>
        <v>0</v>
      </c>
      <c r="P19" s="103">
        <f>+IF(OCT!Q19=11,OCT!P19+1,OCT!P19)</f>
        <v>0</v>
      </c>
      <c r="Q19" s="103">
        <f>+IF(OCT!Q19=11,0,OCT!Q19+1)</f>
        <v>2</v>
      </c>
      <c r="R19" s="111">
        <f>+OCT!R19</f>
        <v>0</v>
      </c>
      <c r="S19" s="111">
        <f>+OCT!S19</f>
        <v>0</v>
      </c>
      <c r="T19" s="102">
        <f t="shared" si="0"/>
        <v>0</v>
      </c>
      <c r="U19" s="102">
        <f t="shared" si="1"/>
        <v>0</v>
      </c>
      <c r="V19" s="102">
        <f t="shared" si="2"/>
        <v>0</v>
      </c>
      <c r="W19" s="112">
        <f>+OCT!W19</f>
        <v>0</v>
      </c>
      <c r="X19" s="112">
        <f>+OCT!X19</f>
        <v>0</v>
      </c>
      <c r="Y19" s="102">
        <f t="shared" si="3"/>
        <v>0</v>
      </c>
      <c r="Z19" s="113"/>
      <c r="AA19" s="114"/>
      <c r="AB19" s="190"/>
      <c r="AC19" s="191"/>
      <c r="AD19" s="45"/>
      <c r="AE19" s="45"/>
      <c r="AF19" s="45"/>
    </row>
    <row r="20" spans="1:32" ht="45" customHeight="1">
      <c r="A20" s="103">
        <v>7</v>
      </c>
      <c r="B20" s="104">
        <f>+OCT!B20</f>
        <v>0</v>
      </c>
      <c r="C20" s="105">
        <f>+OCT!C20</f>
        <v>0</v>
      </c>
      <c r="D20" s="103">
        <f>+OCT!D20</f>
        <v>0</v>
      </c>
      <c r="E20" s="106">
        <f>+OCT!E20</f>
        <v>0</v>
      </c>
      <c r="F20" s="103">
        <f>+OCT!F20</f>
        <v>0</v>
      </c>
      <c r="G20" s="107">
        <f>+OCT!G20</f>
        <v>0</v>
      </c>
      <c r="H20" s="108">
        <f>+OCT!H20</f>
        <v>0</v>
      </c>
      <c r="I20" s="106">
        <f>+OCT!I20</f>
        <v>0</v>
      </c>
      <c r="J20" s="109" t="s">
        <v>95</v>
      </c>
      <c r="K20" s="109" t="s">
        <v>95</v>
      </c>
      <c r="L20" s="103">
        <f>+OCT!L20</f>
        <v>0</v>
      </c>
      <c r="M20" s="103">
        <f>+OCT!M20</f>
        <v>0</v>
      </c>
      <c r="N20" s="103">
        <f>+OCT!N20</f>
        <v>0</v>
      </c>
      <c r="O20" s="110">
        <f>+OCT!O20</f>
        <v>0</v>
      </c>
      <c r="P20" s="103">
        <f>+IF(OCT!Q20=11,OCT!P20+1,OCT!P20)</f>
        <v>0</v>
      </c>
      <c r="Q20" s="103">
        <f>+IF(OCT!Q20=11,0,OCT!Q20+1)</f>
        <v>2</v>
      </c>
      <c r="R20" s="111">
        <f>+OCT!R20</f>
        <v>0</v>
      </c>
      <c r="S20" s="111">
        <f>+OCT!S20</f>
        <v>0</v>
      </c>
      <c r="T20" s="102">
        <f t="shared" si="0"/>
        <v>0</v>
      </c>
      <c r="U20" s="102">
        <f t="shared" si="1"/>
        <v>0</v>
      </c>
      <c r="V20" s="102">
        <f t="shared" si="2"/>
        <v>0</v>
      </c>
      <c r="W20" s="112">
        <f>+OCT!W20</f>
        <v>0</v>
      </c>
      <c r="X20" s="112">
        <f>+OCT!X20</f>
        <v>0</v>
      </c>
      <c r="Y20" s="102">
        <f t="shared" si="3"/>
        <v>0</v>
      </c>
      <c r="Z20" s="113"/>
      <c r="AA20" s="114"/>
      <c r="AB20" s="190"/>
      <c r="AC20" s="191"/>
      <c r="AD20" s="45"/>
      <c r="AE20" s="45"/>
      <c r="AF20" s="45"/>
    </row>
    <row r="21" spans="1:32" ht="45" customHeight="1">
      <c r="A21" s="103">
        <v>8</v>
      </c>
      <c r="B21" s="104">
        <f>+OCT!B21</f>
        <v>0</v>
      </c>
      <c r="C21" s="105">
        <f>+OCT!C21</f>
        <v>0</v>
      </c>
      <c r="D21" s="103">
        <f>+OCT!D21</f>
        <v>0</v>
      </c>
      <c r="E21" s="106">
        <f>+OCT!E21</f>
        <v>0</v>
      </c>
      <c r="F21" s="103">
        <f>+OCT!F21</f>
        <v>0</v>
      </c>
      <c r="G21" s="107">
        <f>+OCT!G21</f>
        <v>0</v>
      </c>
      <c r="H21" s="108">
        <f>+OCT!H21</f>
        <v>0</v>
      </c>
      <c r="I21" s="106">
        <f>+OCT!I21</f>
        <v>0</v>
      </c>
      <c r="J21" s="109" t="s">
        <v>95</v>
      </c>
      <c r="K21" s="109" t="s">
        <v>95</v>
      </c>
      <c r="L21" s="103">
        <f>+OCT!L21</f>
        <v>0</v>
      </c>
      <c r="M21" s="103">
        <f>+OCT!M21</f>
        <v>0</v>
      </c>
      <c r="N21" s="103">
        <f>+OCT!N21</f>
        <v>0</v>
      </c>
      <c r="O21" s="110">
        <f>+OCT!O21</f>
        <v>0</v>
      </c>
      <c r="P21" s="103">
        <f>+IF(OCT!Q21=11,OCT!P21+1,OCT!P21)</f>
        <v>0</v>
      </c>
      <c r="Q21" s="103">
        <f>+IF(OCT!Q21=11,0,OCT!Q21+1)</f>
        <v>2</v>
      </c>
      <c r="R21" s="111">
        <f>+OCT!R21</f>
        <v>0</v>
      </c>
      <c r="S21" s="111">
        <f>+OCT!S21</f>
        <v>0</v>
      </c>
      <c r="T21" s="102">
        <f t="shared" si="0"/>
        <v>0</v>
      </c>
      <c r="U21" s="102">
        <f t="shared" si="1"/>
        <v>0</v>
      </c>
      <c r="V21" s="102">
        <f t="shared" si="2"/>
        <v>0</v>
      </c>
      <c r="W21" s="112">
        <f>+OCT!W21</f>
        <v>0</v>
      </c>
      <c r="X21" s="112">
        <f>+OCT!X21</f>
        <v>0</v>
      </c>
      <c r="Y21" s="102">
        <f t="shared" si="3"/>
        <v>0</v>
      </c>
      <c r="Z21" s="113"/>
      <c r="AA21" s="114"/>
      <c r="AB21" s="190"/>
      <c r="AC21" s="191"/>
      <c r="AD21" s="45"/>
      <c r="AE21" s="45"/>
      <c r="AF21" s="45"/>
    </row>
    <row r="22" spans="1:32" ht="45" customHeight="1">
      <c r="A22" s="103">
        <v>9</v>
      </c>
      <c r="B22" s="104">
        <f>+OCT!B22</f>
        <v>0</v>
      </c>
      <c r="C22" s="105">
        <f>+OCT!C22</f>
        <v>0</v>
      </c>
      <c r="D22" s="103">
        <f>+OCT!D22</f>
        <v>0</v>
      </c>
      <c r="E22" s="106">
        <f>+OCT!E22</f>
        <v>0</v>
      </c>
      <c r="F22" s="103">
        <f>+OCT!F22</f>
        <v>0</v>
      </c>
      <c r="G22" s="107">
        <f>+OCT!G22</f>
        <v>0</v>
      </c>
      <c r="H22" s="108">
        <f>+OCT!H22</f>
        <v>0</v>
      </c>
      <c r="I22" s="106">
        <f>+OCT!I22</f>
        <v>0</v>
      </c>
      <c r="J22" s="109" t="s">
        <v>95</v>
      </c>
      <c r="K22" s="109" t="s">
        <v>95</v>
      </c>
      <c r="L22" s="103">
        <f>+OCT!L22</f>
        <v>0</v>
      </c>
      <c r="M22" s="103">
        <f>+OCT!M22</f>
        <v>0</v>
      </c>
      <c r="N22" s="103">
        <f>+OCT!N22</f>
        <v>0</v>
      </c>
      <c r="O22" s="110">
        <f>+OCT!O22</f>
        <v>0</v>
      </c>
      <c r="P22" s="103">
        <f>+IF(OCT!Q22=11,OCT!P22+1,OCT!P22)</f>
        <v>0</v>
      </c>
      <c r="Q22" s="103">
        <f>+IF(OCT!Q22=11,0,OCT!Q22+1)</f>
        <v>2</v>
      </c>
      <c r="R22" s="111">
        <f>+OCT!R22</f>
        <v>0</v>
      </c>
      <c r="S22" s="111">
        <f>+OCT!S22</f>
        <v>0</v>
      </c>
      <c r="T22" s="102">
        <f t="shared" si="0"/>
        <v>0</v>
      </c>
      <c r="U22" s="102">
        <f t="shared" si="1"/>
        <v>0</v>
      </c>
      <c r="V22" s="102">
        <f t="shared" si="2"/>
        <v>0</v>
      </c>
      <c r="W22" s="112">
        <f>+OCT!W22</f>
        <v>0</v>
      </c>
      <c r="X22" s="112">
        <f>+OCT!X22</f>
        <v>0</v>
      </c>
      <c r="Y22" s="102">
        <f t="shared" si="3"/>
        <v>0</v>
      </c>
      <c r="Z22" s="113"/>
      <c r="AA22" s="114"/>
      <c r="AB22" s="190"/>
      <c r="AC22" s="191"/>
      <c r="AD22" s="45"/>
      <c r="AE22" s="45"/>
      <c r="AF22" s="45"/>
    </row>
    <row r="23" spans="1:32" ht="45" customHeight="1">
      <c r="A23" s="103">
        <v>10</v>
      </c>
      <c r="B23" s="104">
        <f>+OCT!B23</f>
        <v>0</v>
      </c>
      <c r="C23" s="105">
        <f>+OCT!C23</f>
        <v>0</v>
      </c>
      <c r="D23" s="103">
        <f>+OCT!D23</f>
        <v>0</v>
      </c>
      <c r="E23" s="106">
        <f>+OCT!E23</f>
        <v>0</v>
      </c>
      <c r="F23" s="103">
        <f>+OCT!F23</f>
        <v>0</v>
      </c>
      <c r="G23" s="107">
        <f>+OCT!G23</f>
        <v>0</v>
      </c>
      <c r="H23" s="108">
        <f>+OCT!H23</f>
        <v>0</v>
      </c>
      <c r="I23" s="106">
        <f>+OCT!I23</f>
        <v>0</v>
      </c>
      <c r="J23" s="109" t="s">
        <v>95</v>
      </c>
      <c r="K23" s="109" t="s">
        <v>95</v>
      </c>
      <c r="L23" s="103">
        <f>+OCT!L23</f>
        <v>0</v>
      </c>
      <c r="M23" s="103">
        <f>+OCT!M23</f>
        <v>0</v>
      </c>
      <c r="N23" s="103">
        <f>+OCT!N23</f>
        <v>0</v>
      </c>
      <c r="O23" s="110">
        <f>+OCT!O23</f>
        <v>0</v>
      </c>
      <c r="P23" s="103">
        <f>+IF(OCT!Q23=11,OCT!P23+1,OCT!P23)</f>
        <v>0</v>
      </c>
      <c r="Q23" s="103">
        <f>+IF(OCT!Q23=11,0,OCT!Q23+1)</f>
        <v>2</v>
      </c>
      <c r="R23" s="111">
        <f>+OCT!R23</f>
        <v>0</v>
      </c>
      <c r="S23" s="111">
        <f>+OCT!S23</f>
        <v>0</v>
      </c>
      <c r="T23" s="102">
        <f t="shared" si="0"/>
        <v>0</v>
      </c>
      <c r="U23" s="102">
        <f t="shared" si="1"/>
        <v>0</v>
      </c>
      <c r="V23" s="102">
        <f t="shared" si="2"/>
        <v>0</v>
      </c>
      <c r="W23" s="112">
        <f>+OCT!W23</f>
        <v>0</v>
      </c>
      <c r="X23" s="112">
        <f>+OCT!X23</f>
        <v>0</v>
      </c>
      <c r="Y23" s="102">
        <f t="shared" si="3"/>
        <v>0</v>
      </c>
      <c r="Z23" s="113"/>
      <c r="AA23" s="114"/>
      <c r="AB23" s="190"/>
      <c r="AC23" s="191"/>
      <c r="AD23" s="45"/>
      <c r="AE23" s="45"/>
      <c r="AF23" s="45"/>
    </row>
    <row r="24" spans="1:32" ht="45" customHeight="1">
      <c r="A24" s="103">
        <v>11</v>
      </c>
      <c r="B24" s="104">
        <f>+OCT!B24</f>
        <v>0</v>
      </c>
      <c r="C24" s="105">
        <f>+OCT!C24</f>
        <v>0</v>
      </c>
      <c r="D24" s="103">
        <f>+OCT!D24</f>
        <v>0</v>
      </c>
      <c r="E24" s="106">
        <f>+OCT!E24</f>
        <v>0</v>
      </c>
      <c r="F24" s="103">
        <f>+OCT!F24</f>
        <v>0</v>
      </c>
      <c r="G24" s="107">
        <f>+OCT!G24</f>
        <v>0</v>
      </c>
      <c r="H24" s="108">
        <f>+OCT!H24</f>
        <v>0</v>
      </c>
      <c r="I24" s="106">
        <f>+OCT!I24</f>
        <v>0</v>
      </c>
      <c r="J24" s="109" t="s">
        <v>95</v>
      </c>
      <c r="K24" s="109" t="s">
        <v>95</v>
      </c>
      <c r="L24" s="103">
        <f>+OCT!L24</f>
        <v>0</v>
      </c>
      <c r="M24" s="103">
        <f>+OCT!M24</f>
        <v>0</v>
      </c>
      <c r="N24" s="103">
        <f>+OCT!N24</f>
        <v>0</v>
      </c>
      <c r="O24" s="110">
        <f>+OCT!O24</f>
        <v>0</v>
      </c>
      <c r="P24" s="103">
        <f>+IF(OCT!Q24=11,OCT!P24+1,OCT!P24)</f>
        <v>0</v>
      </c>
      <c r="Q24" s="103">
        <f>+IF(OCT!Q24=11,0,OCT!Q24+1)</f>
        <v>2</v>
      </c>
      <c r="R24" s="111">
        <f>+OCT!R24</f>
        <v>0</v>
      </c>
      <c r="S24" s="111">
        <f>+OCT!S24</f>
        <v>0</v>
      </c>
      <c r="T24" s="102">
        <f t="shared" si="0"/>
        <v>0</v>
      </c>
      <c r="U24" s="102">
        <f t="shared" si="1"/>
        <v>0</v>
      </c>
      <c r="V24" s="102">
        <f t="shared" si="2"/>
        <v>0</v>
      </c>
      <c r="W24" s="112">
        <f>+OCT!W24</f>
        <v>0</v>
      </c>
      <c r="X24" s="112">
        <f>+OCT!X24</f>
        <v>0</v>
      </c>
      <c r="Y24" s="102">
        <f t="shared" si="3"/>
        <v>0</v>
      </c>
      <c r="Z24" s="113"/>
      <c r="AA24" s="114"/>
      <c r="AB24" s="190"/>
      <c r="AC24" s="191"/>
      <c r="AD24" s="45"/>
      <c r="AE24" s="45"/>
      <c r="AF24" s="45"/>
    </row>
    <row r="25" spans="1:32" ht="45" customHeight="1">
      <c r="A25" s="103">
        <v>12</v>
      </c>
      <c r="B25" s="104">
        <f>+OCT!B25</f>
        <v>0</v>
      </c>
      <c r="C25" s="105">
        <f>+OCT!C25</f>
        <v>0</v>
      </c>
      <c r="D25" s="103">
        <f>+OCT!D25</f>
        <v>0</v>
      </c>
      <c r="E25" s="106">
        <f>+OCT!E25</f>
        <v>0</v>
      </c>
      <c r="F25" s="103">
        <f>+OCT!F25</f>
        <v>0</v>
      </c>
      <c r="G25" s="107">
        <f>+OCT!G25</f>
        <v>0</v>
      </c>
      <c r="H25" s="108">
        <f>+OCT!H25</f>
        <v>0</v>
      </c>
      <c r="I25" s="106">
        <f>+OCT!I25</f>
        <v>0</v>
      </c>
      <c r="J25" s="109" t="s">
        <v>95</v>
      </c>
      <c r="K25" s="109" t="s">
        <v>95</v>
      </c>
      <c r="L25" s="103">
        <f>+OCT!L25</f>
        <v>0</v>
      </c>
      <c r="M25" s="103">
        <f>+OCT!M25</f>
        <v>0</v>
      </c>
      <c r="N25" s="103">
        <f>+OCT!N25</f>
        <v>0</v>
      </c>
      <c r="O25" s="110">
        <f>+OCT!O25</f>
        <v>0</v>
      </c>
      <c r="P25" s="103">
        <f>+IF(OCT!Q25=11,OCT!P25+1,OCT!P25)</f>
        <v>0</v>
      </c>
      <c r="Q25" s="103">
        <f>+IF(OCT!Q25=11,0,OCT!Q25+1)</f>
        <v>2</v>
      </c>
      <c r="R25" s="111">
        <f>+OCT!R25</f>
        <v>0</v>
      </c>
      <c r="S25" s="111">
        <f>+OCT!S25</f>
        <v>0</v>
      </c>
      <c r="T25" s="102">
        <f t="shared" si="0"/>
        <v>0</v>
      </c>
      <c r="U25" s="102">
        <f t="shared" si="1"/>
        <v>0</v>
      </c>
      <c r="V25" s="102">
        <f t="shared" si="2"/>
        <v>0</v>
      </c>
      <c r="W25" s="112">
        <f>+OCT!W25</f>
        <v>0</v>
      </c>
      <c r="X25" s="112">
        <f>+OCT!X25</f>
        <v>0</v>
      </c>
      <c r="Y25" s="102">
        <f t="shared" si="3"/>
        <v>0</v>
      </c>
      <c r="Z25" s="113"/>
      <c r="AA25" s="114"/>
      <c r="AB25" s="190"/>
      <c r="AC25" s="191"/>
      <c r="AD25" s="45"/>
      <c r="AE25" s="45"/>
      <c r="AF25" s="45"/>
    </row>
    <row r="26" spans="1:32" ht="45" customHeight="1">
      <c r="A26" s="103">
        <v>13</v>
      </c>
      <c r="B26" s="104">
        <f>+OCT!B26</f>
        <v>0</v>
      </c>
      <c r="C26" s="105">
        <f>+OCT!C26</f>
        <v>0</v>
      </c>
      <c r="D26" s="103">
        <f>+OCT!D26</f>
        <v>0</v>
      </c>
      <c r="E26" s="106">
        <f>+OCT!E26</f>
        <v>0</v>
      </c>
      <c r="F26" s="103">
        <f>+OCT!F26</f>
        <v>0</v>
      </c>
      <c r="G26" s="107">
        <f>+OCT!G26</f>
        <v>0</v>
      </c>
      <c r="H26" s="108">
        <f>+OCT!H26</f>
        <v>0</v>
      </c>
      <c r="I26" s="106">
        <f>+OCT!I26</f>
        <v>0</v>
      </c>
      <c r="J26" s="109" t="s">
        <v>95</v>
      </c>
      <c r="K26" s="109" t="s">
        <v>95</v>
      </c>
      <c r="L26" s="103">
        <f>+OCT!L26</f>
        <v>0</v>
      </c>
      <c r="M26" s="103">
        <f>+OCT!M26</f>
        <v>0</v>
      </c>
      <c r="N26" s="103">
        <f>+OCT!N26</f>
        <v>0</v>
      </c>
      <c r="O26" s="110">
        <f>+OCT!O26</f>
        <v>0</v>
      </c>
      <c r="P26" s="103">
        <f>+IF(OCT!Q26=11,OCT!P26+1,OCT!P26)</f>
        <v>0</v>
      </c>
      <c r="Q26" s="103">
        <f>+IF(OCT!Q26=11,0,OCT!Q26+1)</f>
        <v>2</v>
      </c>
      <c r="R26" s="111">
        <f>+OCT!R26</f>
        <v>0</v>
      </c>
      <c r="S26" s="111">
        <f>+OCT!S26</f>
        <v>0</v>
      </c>
      <c r="T26" s="102">
        <f t="shared" si="0"/>
        <v>0</v>
      </c>
      <c r="U26" s="102">
        <f t="shared" si="1"/>
        <v>0</v>
      </c>
      <c r="V26" s="102">
        <f t="shared" si="2"/>
        <v>0</v>
      </c>
      <c r="W26" s="112">
        <f>+OCT!W26</f>
        <v>0</v>
      </c>
      <c r="X26" s="112">
        <f>+OCT!X26</f>
        <v>0</v>
      </c>
      <c r="Y26" s="102">
        <f t="shared" si="3"/>
        <v>0</v>
      </c>
      <c r="Z26" s="113"/>
      <c r="AA26" s="114"/>
      <c r="AB26" s="190"/>
      <c r="AC26" s="191"/>
      <c r="AD26" s="45"/>
      <c r="AE26" s="45"/>
      <c r="AF26" s="45"/>
    </row>
    <row r="27" spans="1:32" ht="45" customHeight="1">
      <c r="A27" s="103">
        <v>14</v>
      </c>
      <c r="B27" s="104">
        <f>+OCT!B27</f>
        <v>0</v>
      </c>
      <c r="C27" s="105">
        <f>+OCT!C27</f>
        <v>0</v>
      </c>
      <c r="D27" s="103">
        <f>+OCT!D27</f>
        <v>0</v>
      </c>
      <c r="E27" s="106">
        <f>+OCT!E27</f>
        <v>0</v>
      </c>
      <c r="F27" s="103">
        <f>+OCT!F27</f>
        <v>0</v>
      </c>
      <c r="G27" s="107">
        <f>+OCT!G27</f>
        <v>0</v>
      </c>
      <c r="H27" s="108">
        <f>+OCT!H27</f>
        <v>0</v>
      </c>
      <c r="I27" s="106">
        <f>+OCT!I27</f>
        <v>0</v>
      </c>
      <c r="J27" s="109" t="s">
        <v>95</v>
      </c>
      <c r="K27" s="109" t="s">
        <v>95</v>
      </c>
      <c r="L27" s="103">
        <f>+OCT!L27</f>
        <v>0</v>
      </c>
      <c r="M27" s="103">
        <f>+OCT!M27</f>
        <v>0</v>
      </c>
      <c r="N27" s="103">
        <f>+OCT!N27</f>
        <v>0</v>
      </c>
      <c r="O27" s="110">
        <f>+OCT!O27</f>
        <v>0</v>
      </c>
      <c r="P27" s="103">
        <f>+IF(OCT!Q27=11,OCT!P27+1,OCT!P27)</f>
        <v>0</v>
      </c>
      <c r="Q27" s="103">
        <f>+IF(OCT!Q27=11,0,OCT!Q27+1)</f>
        <v>2</v>
      </c>
      <c r="R27" s="111">
        <f>+OCT!R27</f>
        <v>0</v>
      </c>
      <c r="S27" s="111">
        <f>+OCT!S27</f>
        <v>0</v>
      </c>
      <c r="T27" s="102">
        <f t="shared" si="0"/>
        <v>0</v>
      </c>
      <c r="U27" s="102">
        <f t="shared" si="1"/>
        <v>0</v>
      </c>
      <c r="V27" s="102">
        <f t="shared" si="2"/>
        <v>0</v>
      </c>
      <c r="W27" s="112">
        <f>+OCT!W27</f>
        <v>0</v>
      </c>
      <c r="X27" s="112">
        <f>+OCT!X27</f>
        <v>0</v>
      </c>
      <c r="Y27" s="102">
        <f t="shared" si="3"/>
        <v>0</v>
      </c>
      <c r="Z27" s="113"/>
      <c r="AA27" s="114"/>
      <c r="AB27" s="190"/>
      <c r="AC27" s="191"/>
      <c r="AD27" s="45"/>
      <c r="AE27" s="45"/>
      <c r="AF27" s="45"/>
    </row>
    <row r="28" spans="1:32" ht="45" customHeight="1">
      <c r="A28" s="103">
        <v>15</v>
      </c>
      <c r="B28" s="104">
        <f>+OCT!B28</f>
        <v>0</v>
      </c>
      <c r="C28" s="105">
        <f>+OCT!C28</f>
        <v>0</v>
      </c>
      <c r="D28" s="103">
        <f>+OCT!D28</f>
        <v>0</v>
      </c>
      <c r="E28" s="106">
        <f>+OCT!E28</f>
        <v>0</v>
      </c>
      <c r="F28" s="103">
        <f>+OCT!F28</f>
        <v>0</v>
      </c>
      <c r="G28" s="107">
        <f>+OCT!G28</f>
        <v>0</v>
      </c>
      <c r="H28" s="108">
        <f>+OCT!H28</f>
        <v>0</v>
      </c>
      <c r="I28" s="106">
        <f>+OCT!I28</f>
        <v>0</v>
      </c>
      <c r="J28" s="109" t="s">
        <v>95</v>
      </c>
      <c r="K28" s="109" t="s">
        <v>95</v>
      </c>
      <c r="L28" s="103">
        <f>+OCT!L28</f>
        <v>0</v>
      </c>
      <c r="M28" s="103">
        <f>+OCT!M28</f>
        <v>0</v>
      </c>
      <c r="N28" s="103">
        <f>+OCT!N28</f>
        <v>0</v>
      </c>
      <c r="O28" s="110">
        <f>+OCT!O28</f>
        <v>0</v>
      </c>
      <c r="P28" s="103">
        <f>+IF(OCT!Q28=11,OCT!P28+1,OCT!P28)</f>
        <v>0</v>
      </c>
      <c r="Q28" s="103">
        <f>+IF(OCT!Q28=11,0,OCT!Q28+1)</f>
        <v>2</v>
      </c>
      <c r="R28" s="111">
        <f>+OCT!R28</f>
        <v>0</v>
      </c>
      <c r="S28" s="111">
        <f>+OCT!S28</f>
        <v>0</v>
      </c>
      <c r="T28" s="102">
        <f t="shared" si="0"/>
        <v>0</v>
      </c>
      <c r="U28" s="102">
        <f t="shared" si="1"/>
        <v>0</v>
      </c>
      <c r="V28" s="102">
        <f t="shared" si="2"/>
        <v>0</v>
      </c>
      <c r="W28" s="112">
        <f>+OCT!W28</f>
        <v>0</v>
      </c>
      <c r="X28" s="112">
        <f>+OCT!X28</f>
        <v>0</v>
      </c>
      <c r="Y28" s="102">
        <f t="shared" si="3"/>
        <v>0</v>
      </c>
      <c r="Z28" s="113"/>
      <c r="AA28" s="114"/>
      <c r="AB28" s="190"/>
      <c r="AC28" s="191"/>
      <c r="AD28" s="45"/>
      <c r="AE28" s="45"/>
      <c r="AF28" s="45"/>
    </row>
    <row r="29" spans="1:32" ht="45" customHeight="1">
      <c r="A29" s="103">
        <v>16</v>
      </c>
      <c r="B29" s="104">
        <f>+OCT!B29</f>
        <v>0</v>
      </c>
      <c r="C29" s="105">
        <f>+OCT!C29</f>
        <v>0</v>
      </c>
      <c r="D29" s="103">
        <f>+OCT!D29</f>
        <v>0</v>
      </c>
      <c r="E29" s="106">
        <f>+OCT!E29</f>
        <v>0</v>
      </c>
      <c r="F29" s="103">
        <f>+OCT!F29</f>
        <v>0</v>
      </c>
      <c r="G29" s="107">
        <f>+OCT!G29</f>
        <v>0</v>
      </c>
      <c r="H29" s="108">
        <f>+OCT!H29</f>
        <v>0</v>
      </c>
      <c r="I29" s="106">
        <f>+OCT!I29</f>
        <v>0</v>
      </c>
      <c r="J29" s="109" t="s">
        <v>95</v>
      </c>
      <c r="K29" s="109" t="s">
        <v>95</v>
      </c>
      <c r="L29" s="103">
        <f>+OCT!L29</f>
        <v>0</v>
      </c>
      <c r="M29" s="103">
        <f>+OCT!M29</f>
        <v>0</v>
      </c>
      <c r="N29" s="103">
        <f>+OCT!N29</f>
        <v>0</v>
      </c>
      <c r="O29" s="110">
        <f>+OCT!O29</f>
        <v>0</v>
      </c>
      <c r="P29" s="103">
        <f>+IF(OCT!Q29=11,OCT!P29+1,OCT!P29)</f>
        <v>0</v>
      </c>
      <c r="Q29" s="103">
        <f>+IF(OCT!Q29=11,0,OCT!Q29+1)</f>
        <v>2</v>
      </c>
      <c r="R29" s="111">
        <f>+OCT!R29</f>
        <v>0</v>
      </c>
      <c r="S29" s="111">
        <f>+OCT!S29</f>
        <v>0</v>
      </c>
      <c r="T29" s="102">
        <f t="shared" si="0"/>
        <v>0</v>
      </c>
      <c r="U29" s="102">
        <f t="shared" si="1"/>
        <v>0</v>
      </c>
      <c r="V29" s="102">
        <f t="shared" si="2"/>
        <v>0</v>
      </c>
      <c r="W29" s="112">
        <f>+OCT!W29</f>
        <v>0</v>
      </c>
      <c r="X29" s="112">
        <f>+OCT!X29</f>
        <v>0</v>
      </c>
      <c r="Y29" s="102">
        <f t="shared" si="3"/>
        <v>0</v>
      </c>
      <c r="Z29" s="113"/>
      <c r="AA29" s="114"/>
      <c r="AB29" s="190"/>
      <c r="AC29" s="191"/>
      <c r="AD29" s="45"/>
      <c r="AE29" s="45"/>
      <c r="AF29" s="45"/>
    </row>
    <row r="30" spans="1:32" ht="45" customHeight="1">
      <c r="A30" s="103">
        <v>17</v>
      </c>
      <c r="B30" s="104">
        <f>+OCT!B30</f>
        <v>0</v>
      </c>
      <c r="C30" s="105">
        <f>+OCT!C30</f>
        <v>0</v>
      </c>
      <c r="D30" s="103">
        <f>+OCT!D30</f>
        <v>0</v>
      </c>
      <c r="E30" s="106">
        <f>+OCT!E30</f>
        <v>0</v>
      </c>
      <c r="F30" s="103">
        <f>+OCT!F30</f>
        <v>0</v>
      </c>
      <c r="G30" s="107">
        <f>+OCT!G30</f>
        <v>0</v>
      </c>
      <c r="H30" s="108">
        <f>+OCT!H30</f>
        <v>0</v>
      </c>
      <c r="I30" s="106">
        <f>+OCT!I30</f>
        <v>0</v>
      </c>
      <c r="J30" s="109" t="s">
        <v>95</v>
      </c>
      <c r="K30" s="109" t="s">
        <v>95</v>
      </c>
      <c r="L30" s="103">
        <f>+OCT!L30</f>
        <v>0</v>
      </c>
      <c r="M30" s="103">
        <f>+OCT!M30</f>
        <v>0</v>
      </c>
      <c r="N30" s="103">
        <f>+OCT!N30</f>
        <v>0</v>
      </c>
      <c r="O30" s="110">
        <f>+OCT!O30</f>
        <v>0</v>
      </c>
      <c r="P30" s="103">
        <f>+IF(OCT!Q30=11,OCT!P30+1,OCT!P30)</f>
        <v>0</v>
      </c>
      <c r="Q30" s="103">
        <f>+IF(OCT!Q30=11,0,OCT!Q30+1)</f>
        <v>2</v>
      </c>
      <c r="R30" s="111">
        <f>+OCT!R30</f>
        <v>0</v>
      </c>
      <c r="S30" s="111">
        <f>+OCT!S30</f>
        <v>0</v>
      </c>
      <c r="T30" s="102">
        <f t="shared" si="0"/>
        <v>0</v>
      </c>
      <c r="U30" s="102">
        <f t="shared" si="1"/>
        <v>0</v>
      </c>
      <c r="V30" s="102">
        <f t="shared" si="2"/>
        <v>0</v>
      </c>
      <c r="W30" s="112">
        <f>+OCT!W30</f>
        <v>0</v>
      </c>
      <c r="X30" s="112">
        <f>+OCT!X30</f>
        <v>0</v>
      </c>
      <c r="Y30" s="102">
        <f t="shared" si="3"/>
        <v>0</v>
      </c>
      <c r="Z30" s="113"/>
      <c r="AA30" s="114"/>
      <c r="AB30" s="190"/>
      <c r="AC30" s="191"/>
      <c r="AD30" s="45"/>
      <c r="AE30" s="45"/>
      <c r="AF30" s="45"/>
    </row>
    <row r="31" spans="1:32" ht="45" customHeight="1" thickBot="1">
      <c r="A31" s="103">
        <v>18</v>
      </c>
      <c r="B31" s="104">
        <f>+OCT!B31</f>
        <v>0</v>
      </c>
      <c r="C31" s="105">
        <f>+OCT!C31</f>
        <v>0</v>
      </c>
      <c r="D31" s="103">
        <f>+OCT!D31</f>
        <v>0</v>
      </c>
      <c r="E31" s="106">
        <f>+OCT!E31</f>
        <v>0</v>
      </c>
      <c r="F31" s="103">
        <f>+OCT!F31</f>
        <v>0</v>
      </c>
      <c r="G31" s="107">
        <f>+OCT!G31</f>
        <v>0</v>
      </c>
      <c r="H31" s="108">
        <f>+OCT!H31</f>
        <v>0</v>
      </c>
      <c r="I31" s="106">
        <f>+OCT!I31</f>
        <v>0</v>
      </c>
      <c r="J31" s="109" t="s">
        <v>95</v>
      </c>
      <c r="K31" s="109" t="s">
        <v>95</v>
      </c>
      <c r="L31" s="103">
        <f>+OCT!L31</f>
        <v>0</v>
      </c>
      <c r="M31" s="103">
        <f>+OCT!M31</f>
        <v>0</v>
      </c>
      <c r="N31" s="103">
        <f>+OCT!N31</f>
        <v>0</v>
      </c>
      <c r="O31" s="110">
        <f>+OCT!O31</f>
        <v>0</v>
      </c>
      <c r="P31" s="103">
        <f>+IF(OCT!Q31=11,OCT!P31+1,OCT!P31)</f>
        <v>0</v>
      </c>
      <c r="Q31" s="103">
        <f>+IF(OCT!Q31=11,0,OCT!Q31+1)</f>
        <v>2</v>
      </c>
      <c r="R31" s="111">
        <f>+OCT!R31</f>
        <v>0</v>
      </c>
      <c r="S31" s="111">
        <f>+OCT!S31</f>
        <v>0</v>
      </c>
      <c r="T31" s="102">
        <f t="shared" si="0"/>
        <v>0</v>
      </c>
      <c r="U31" s="102">
        <f t="shared" si="1"/>
        <v>0</v>
      </c>
      <c r="V31" s="102">
        <f t="shared" si="2"/>
        <v>0</v>
      </c>
      <c r="W31" s="112">
        <f>+OCT!W31</f>
        <v>0</v>
      </c>
      <c r="X31" s="112">
        <f>+OCT!X31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+OCT!E33</f>
        <v>---</v>
      </c>
      <c r="F33" s="4"/>
      <c r="G33" s="4"/>
      <c r="H33" s="4"/>
      <c r="I33" s="4"/>
      <c r="J33" s="4"/>
      <c r="K33" s="4"/>
      <c r="L33" s="4"/>
      <c r="M33" s="5"/>
      <c r="N33" s="5"/>
      <c r="O33" s="5"/>
      <c r="Q33" s="96" t="str">
        <f>+OCT!Q33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289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272</v>
      </c>
      <c r="B40" s="56"/>
      <c r="C40" s="56"/>
      <c r="D40" s="56"/>
      <c r="K40" s="565" t="s">
        <v>118</v>
      </c>
      <c r="L40" s="565"/>
      <c r="M40" s="565"/>
      <c r="N40" s="565"/>
      <c r="O40" s="565"/>
      <c r="P40" s="565"/>
      <c r="R40" s="565" t="s">
        <v>119</v>
      </c>
      <c r="S40" s="565"/>
      <c r="T40" s="565"/>
      <c r="W40" s="57"/>
      <c r="X40" s="42"/>
      <c r="Y40" s="41"/>
      <c r="Z40" s="34"/>
      <c r="AC40" s="30"/>
    </row>
    <row r="41" spans="23:29" ht="27" customHeight="1" thickBot="1">
      <c r="W41" s="57"/>
      <c r="X41" s="42"/>
      <c r="Y41" s="41"/>
      <c r="Z41" s="34"/>
      <c r="AA41" s="70"/>
      <c r="AC41" s="30"/>
    </row>
    <row r="42" spans="1:29" ht="27" customHeight="1" thickBot="1">
      <c r="A42" s="94" t="s">
        <v>290</v>
      </c>
      <c r="D42" s="117" t="str">
        <f>+CARATULA!$A$88</f>
        <v> 07/09/2021</v>
      </c>
      <c r="E42" s="119" t="str">
        <f>+CARATULA!$C$88</f>
        <v>  De 19 a 36 cargos docentes</v>
      </c>
      <c r="V42" s="578"/>
      <c r="W42" s="578"/>
      <c r="X42" s="578"/>
      <c r="Y42" s="579"/>
      <c r="Z42" s="569" t="s">
        <v>291</v>
      </c>
      <c r="AA42" s="570"/>
      <c r="AB42" s="570"/>
      <c r="AC42" s="571"/>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203</v>
      </c>
      <c r="W53" s="87" t="str">
        <f>+W$2</f>
        <v>NOVIEMBRE</v>
      </c>
      <c r="X53" s="65"/>
      <c r="Y53" s="184">
        <f>+Y2</f>
        <v>2022</v>
      </c>
      <c r="AA53" s="122" t="str">
        <f>+AA$2</f>
        <v>X</v>
      </c>
      <c r="AB53" s="86" t="s">
        <v>121</v>
      </c>
      <c r="AC53" s="59"/>
    </row>
    <row r="54" spans="1:28" ht="27.75" customHeight="1" thickBot="1">
      <c r="A54" s="62" t="s">
        <v>295</v>
      </c>
      <c r="B54" s="59"/>
      <c r="C54" s="59"/>
      <c r="D54" s="59"/>
      <c r="E54" s="59"/>
      <c r="F54" s="59"/>
      <c r="G54" s="59"/>
      <c r="H54" s="59"/>
      <c r="I54" s="59"/>
      <c r="J54" s="59"/>
      <c r="K54" s="63" t="s">
        <v>103</v>
      </c>
      <c r="L54" s="63"/>
      <c r="M54" s="63"/>
      <c r="O54" s="63"/>
      <c r="P54" s="59"/>
      <c r="Q54" s="59"/>
      <c r="R54" s="63"/>
      <c r="S54" s="63"/>
      <c r="T54" s="63"/>
      <c r="U54" s="63"/>
      <c r="V54" s="59"/>
      <c r="W54" s="92" t="str">
        <f>+OCT!W54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288</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2" t="s">
        <v>111</v>
      </c>
      <c r="B62" s="580" t="s">
        <v>71</v>
      </c>
      <c r="C62" s="581"/>
      <c r="D62" s="562" t="s">
        <v>74</v>
      </c>
      <c r="E62" s="562" t="s">
        <v>94</v>
      </c>
      <c r="F62" s="562" t="s">
        <v>75</v>
      </c>
      <c r="G62" s="562" t="s">
        <v>82</v>
      </c>
      <c r="H62" s="562" t="s">
        <v>69</v>
      </c>
      <c r="I62" s="562" t="s">
        <v>70</v>
      </c>
      <c r="J62" s="562" t="s">
        <v>79</v>
      </c>
      <c r="K62" s="562" t="s">
        <v>80</v>
      </c>
      <c r="L62" s="562" t="s">
        <v>81</v>
      </c>
      <c r="M62" s="566" t="s">
        <v>96</v>
      </c>
      <c r="N62" s="566" t="s">
        <v>97</v>
      </c>
      <c r="O62" s="562" t="s">
        <v>98</v>
      </c>
      <c r="P62" s="580" t="s">
        <v>83</v>
      </c>
      <c r="Q62" s="581"/>
      <c r="R62" s="582" t="s">
        <v>76</v>
      </c>
      <c r="S62" s="583" t="s">
        <v>46</v>
      </c>
      <c r="T62" s="580" t="s">
        <v>86</v>
      </c>
      <c r="U62" s="584" t="s">
        <v>47</v>
      </c>
      <c r="V62" s="581" t="s">
        <v>45</v>
      </c>
      <c r="W62" s="580" t="s">
        <v>112</v>
      </c>
      <c r="X62" s="584" t="s">
        <v>47</v>
      </c>
      <c r="Y62" s="581" t="s">
        <v>45</v>
      </c>
      <c r="Z62" s="572" t="s">
        <v>113</v>
      </c>
      <c r="AA62" s="573"/>
      <c r="AB62" s="572" t="s">
        <v>114</v>
      </c>
      <c r="AC62" s="573"/>
    </row>
    <row r="63" spans="1:29" ht="16.5" customHeight="1">
      <c r="A63" s="563" t="s">
        <v>44</v>
      </c>
      <c r="B63" s="566" t="s">
        <v>72</v>
      </c>
      <c r="C63" s="566" t="s">
        <v>73</v>
      </c>
      <c r="D63" s="563"/>
      <c r="E63" s="563"/>
      <c r="F63" s="563"/>
      <c r="G63" s="563"/>
      <c r="H63" s="563"/>
      <c r="I63" s="563"/>
      <c r="J63" s="563"/>
      <c r="K63" s="563"/>
      <c r="L63" s="563"/>
      <c r="M63" s="567"/>
      <c r="N63" s="567"/>
      <c r="O63" s="563"/>
      <c r="P63" s="566" t="s">
        <v>84</v>
      </c>
      <c r="Q63" s="566" t="s">
        <v>85</v>
      </c>
      <c r="R63" s="566" t="s">
        <v>78</v>
      </c>
      <c r="S63" s="566" t="s">
        <v>77</v>
      </c>
      <c r="T63" s="562" t="s">
        <v>115</v>
      </c>
      <c r="U63" s="562" t="s">
        <v>128</v>
      </c>
      <c r="V63" s="562" t="s">
        <v>45</v>
      </c>
      <c r="W63" s="562" t="s">
        <v>115</v>
      </c>
      <c r="X63" s="562" t="s">
        <v>128</v>
      </c>
      <c r="Y63" s="562" t="s">
        <v>45</v>
      </c>
      <c r="Z63" s="574"/>
      <c r="AA63" s="575"/>
      <c r="AB63" s="574"/>
      <c r="AC63" s="575"/>
    </row>
    <row r="64" spans="1:29" ht="16.5" customHeight="1">
      <c r="A64" s="564"/>
      <c r="B64" s="568"/>
      <c r="C64" s="568"/>
      <c r="D64" s="564"/>
      <c r="E64" s="564"/>
      <c r="F64" s="564"/>
      <c r="G64" s="564"/>
      <c r="H64" s="564"/>
      <c r="I64" s="564"/>
      <c r="J64" s="564"/>
      <c r="K64" s="564"/>
      <c r="L64" s="564"/>
      <c r="M64" s="568"/>
      <c r="N64" s="568"/>
      <c r="O64" s="564"/>
      <c r="P64" s="568"/>
      <c r="Q64" s="568"/>
      <c r="R64" s="568"/>
      <c r="S64" s="568"/>
      <c r="T64" s="564"/>
      <c r="U64" s="564"/>
      <c r="V64" s="564"/>
      <c r="W64" s="564"/>
      <c r="X64" s="564"/>
      <c r="Y64" s="564"/>
      <c r="Z64" s="576"/>
      <c r="AA64" s="577"/>
      <c r="AB64" s="576"/>
      <c r="AC64" s="577"/>
    </row>
    <row r="65" spans="1:29" ht="45" customHeight="1">
      <c r="A65" s="103">
        <v>19</v>
      </c>
      <c r="B65" s="104">
        <f>+OCT!B65</f>
        <v>0</v>
      </c>
      <c r="C65" s="105">
        <f>+OCT!C65</f>
        <v>0</v>
      </c>
      <c r="D65" s="103">
        <f>+OCT!D65</f>
        <v>0</v>
      </c>
      <c r="E65" s="106">
        <f>+OCT!E65</f>
        <v>0</v>
      </c>
      <c r="F65" s="103">
        <f>+OCT!F65</f>
        <v>0</v>
      </c>
      <c r="G65" s="107">
        <f>+OCT!G65</f>
        <v>0</v>
      </c>
      <c r="H65" s="108">
        <f>+OCT!H65</f>
        <v>0</v>
      </c>
      <c r="I65" s="106">
        <f>+OCT!I65</f>
        <v>0</v>
      </c>
      <c r="J65" s="109" t="s">
        <v>95</v>
      </c>
      <c r="K65" s="109" t="s">
        <v>95</v>
      </c>
      <c r="L65" s="103">
        <f>+OCT!L65</f>
        <v>0</v>
      </c>
      <c r="M65" s="103">
        <f>+OCT!M65</f>
        <v>0</v>
      </c>
      <c r="N65" s="103">
        <f>+OCT!N65</f>
        <v>0</v>
      </c>
      <c r="O65" s="110">
        <f>+OCT!O65</f>
        <v>0</v>
      </c>
      <c r="P65" s="103">
        <f>+IF(OCT!Q65=11,OCT!P65+1,OCT!P65)</f>
        <v>0</v>
      </c>
      <c r="Q65" s="103">
        <f>+IF(OCT!Q65=11,0,OCT!Q65+1)</f>
        <v>2</v>
      </c>
      <c r="R65" s="111">
        <f>+OCT!R65</f>
        <v>0</v>
      </c>
      <c r="S65" s="111">
        <f>+OCT!S65</f>
        <v>0</v>
      </c>
      <c r="T65" s="102">
        <f aca="true" t="shared" si="5" ref="T65:T82">+ROUND(S65*16%,2)</f>
        <v>0</v>
      </c>
      <c r="U65" s="102">
        <f aca="true" t="shared" si="6" ref="U65:U82">+ROUND(S65*12%,2)</f>
        <v>0</v>
      </c>
      <c r="V65" s="102">
        <f aca="true" t="shared" si="7" ref="V65:V82">+T65+U65</f>
        <v>0</v>
      </c>
      <c r="W65" s="112">
        <f>+OCT!W65</f>
        <v>0</v>
      </c>
      <c r="X65" s="112">
        <f>+OCT!X65</f>
        <v>0</v>
      </c>
      <c r="Y65" s="102">
        <f aca="true" t="shared" si="8" ref="Y65:Y82">+W65+X65</f>
        <v>0</v>
      </c>
      <c r="Z65" s="113"/>
      <c r="AA65" s="114"/>
      <c r="AB65" s="190"/>
      <c r="AC65" s="191"/>
    </row>
    <row r="66" spans="1:29" ht="45" customHeight="1">
      <c r="A66" s="103">
        <v>20</v>
      </c>
      <c r="B66" s="104">
        <f>+OCT!B66</f>
        <v>0</v>
      </c>
      <c r="C66" s="105">
        <f>+OCT!C66</f>
        <v>0</v>
      </c>
      <c r="D66" s="103">
        <f>+OCT!D66</f>
        <v>0</v>
      </c>
      <c r="E66" s="106">
        <f>+OCT!E66</f>
        <v>0</v>
      </c>
      <c r="F66" s="103">
        <f>+OCT!F66</f>
        <v>0</v>
      </c>
      <c r="G66" s="107">
        <f>+OCT!G66</f>
        <v>0</v>
      </c>
      <c r="H66" s="108">
        <f>+OCT!H66</f>
        <v>0</v>
      </c>
      <c r="I66" s="106">
        <f>+OCT!I66</f>
        <v>0</v>
      </c>
      <c r="J66" s="109" t="s">
        <v>95</v>
      </c>
      <c r="K66" s="109" t="s">
        <v>95</v>
      </c>
      <c r="L66" s="103">
        <f>+OCT!L66</f>
        <v>0</v>
      </c>
      <c r="M66" s="103">
        <f>+OCT!M66</f>
        <v>0</v>
      </c>
      <c r="N66" s="103">
        <f>+OCT!N66</f>
        <v>0</v>
      </c>
      <c r="O66" s="110">
        <f>+OCT!O66</f>
        <v>0</v>
      </c>
      <c r="P66" s="103">
        <f>+IF(OCT!Q66=11,OCT!P66+1,OCT!P66)</f>
        <v>0</v>
      </c>
      <c r="Q66" s="103">
        <f>+IF(OCT!Q66=11,0,OCT!Q66+1)</f>
        <v>2</v>
      </c>
      <c r="R66" s="111">
        <f>+OCT!R66</f>
        <v>0</v>
      </c>
      <c r="S66" s="111">
        <f>+OCT!S66</f>
        <v>0</v>
      </c>
      <c r="T66" s="102">
        <f t="shared" si="5"/>
        <v>0</v>
      </c>
      <c r="U66" s="102">
        <f t="shared" si="6"/>
        <v>0</v>
      </c>
      <c r="V66" s="102">
        <f t="shared" si="7"/>
        <v>0</v>
      </c>
      <c r="W66" s="112">
        <f>+OCT!W66</f>
        <v>0</v>
      </c>
      <c r="X66" s="112">
        <f>+OCT!X66</f>
        <v>0</v>
      </c>
      <c r="Y66" s="102">
        <f t="shared" si="8"/>
        <v>0</v>
      </c>
      <c r="Z66" s="113"/>
      <c r="AA66" s="114"/>
      <c r="AB66" s="190"/>
      <c r="AC66" s="191"/>
    </row>
    <row r="67" spans="1:29" ht="45" customHeight="1">
      <c r="A67" s="103">
        <v>21</v>
      </c>
      <c r="B67" s="104">
        <f>+OCT!B67</f>
        <v>0</v>
      </c>
      <c r="C67" s="105">
        <f>+OCT!C67</f>
        <v>0</v>
      </c>
      <c r="D67" s="103">
        <f>+OCT!D67</f>
        <v>0</v>
      </c>
      <c r="E67" s="106">
        <f>+OCT!E67</f>
        <v>0</v>
      </c>
      <c r="F67" s="103">
        <f>+OCT!F67</f>
        <v>0</v>
      </c>
      <c r="G67" s="107">
        <f>+OCT!G67</f>
        <v>0</v>
      </c>
      <c r="H67" s="108">
        <f>+OCT!H67</f>
        <v>0</v>
      </c>
      <c r="I67" s="106">
        <f>+OCT!I67</f>
        <v>0</v>
      </c>
      <c r="J67" s="109" t="s">
        <v>95</v>
      </c>
      <c r="K67" s="109" t="s">
        <v>95</v>
      </c>
      <c r="L67" s="103">
        <f>+OCT!L67</f>
        <v>0</v>
      </c>
      <c r="M67" s="103">
        <f>+OCT!M67</f>
        <v>0</v>
      </c>
      <c r="N67" s="103">
        <f>+OCT!N67</f>
        <v>0</v>
      </c>
      <c r="O67" s="110">
        <f>+OCT!O67</f>
        <v>0</v>
      </c>
      <c r="P67" s="103">
        <f>+IF(OCT!Q67=11,OCT!P67+1,OCT!P67)</f>
        <v>0</v>
      </c>
      <c r="Q67" s="103">
        <f>+IF(OCT!Q67=11,0,OCT!Q67+1)</f>
        <v>2</v>
      </c>
      <c r="R67" s="111">
        <f>+OCT!R67</f>
        <v>0</v>
      </c>
      <c r="S67" s="111">
        <f>+OCT!S67</f>
        <v>0</v>
      </c>
      <c r="T67" s="102">
        <f t="shared" si="5"/>
        <v>0</v>
      </c>
      <c r="U67" s="102">
        <f t="shared" si="6"/>
        <v>0</v>
      </c>
      <c r="V67" s="102">
        <f t="shared" si="7"/>
        <v>0</v>
      </c>
      <c r="W67" s="112">
        <f>+OCT!W67</f>
        <v>0</v>
      </c>
      <c r="X67" s="112">
        <f>+OCT!X67</f>
        <v>0</v>
      </c>
      <c r="Y67" s="102">
        <f t="shared" si="8"/>
        <v>0</v>
      </c>
      <c r="Z67" s="113"/>
      <c r="AA67" s="114"/>
      <c r="AB67" s="190"/>
      <c r="AC67" s="191"/>
    </row>
    <row r="68" spans="1:29" ht="45" customHeight="1">
      <c r="A68" s="103">
        <v>22</v>
      </c>
      <c r="B68" s="104">
        <f>+OCT!B68</f>
        <v>0</v>
      </c>
      <c r="C68" s="105">
        <f>+OCT!C68</f>
        <v>0</v>
      </c>
      <c r="D68" s="103">
        <f>+OCT!D68</f>
        <v>0</v>
      </c>
      <c r="E68" s="106">
        <f>+OCT!E68</f>
        <v>0</v>
      </c>
      <c r="F68" s="103">
        <f>+OCT!F68</f>
        <v>0</v>
      </c>
      <c r="G68" s="107">
        <f>+OCT!G68</f>
        <v>0</v>
      </c>
      <c r="H68" s="108">
        <f>+OCT!H68</f>
        <v>0</v>
      </c>
      <c r="I68" s="106">
        <f>+OCT!I68</f>
        <v>0</v>
      </c>
      <c r="J68" s="109" t="s">
        <v>95</v>
      </c>
      <c r="K68" s="109" t="s">
        <v>95</v>
      </c>
      <c r="L68" s="103">
        <f>+OCT!L68</f>
        <v>0</v>
      </c>
      <c r="M68" s="103">
        <f>+OCT!M68</f>
        <v>0</v>
      </c>
      <c r="N68" s="103">
        <f>+OCT!N68</f>
        <v>0</v>
      </c>
      <c r="O68" s="110">
        <f>+OCT!O68</f>
        <v>0</v>
      </c>
      <c r="P68" s="103">
        <f>+IF(OCT!Q68=11,OCT!P68+1,OCT!P68)</f>
        <v>0</v>
      </c>
      <c r="Q68" s="103">
        <f>+IF(OCT!Q68=11,0,OCT!Q68+1)</f>
        <v>2</v>
      </c>
      <c r="R68" s="111">
        <f>+OCT!R68</f>
        <v>0</v>
      </c>
      <c r="S68" s="111">
        <f>+OCT!S68</f>
        <v>0</v>
      </c>
      <c r="T68" s="102">
        <f t="shared" si="5"/>
        <v>0</v>
      </c>
      <c r="U68" s="102">
        <f t="shared" si="6"/>
        <v>0</v>
      </c>
      <c r="V68" s="102">
        <f t="shared" si="7"/>
        <v>0</v>
      </c>
      <c r="W68" s="112">
        <f>+OCT!W68</f>
        <v>0</v>
      </c>
      <c r="X68" s="112">
        <f>+OCT!X68</f>
        <v>0</v>
      </c>
      <c r="Y68" s="102">
        <f t="shared" si="8"/>
        <v>0</v>
      </c>
      <c r="Z68" s="113"/>
      <c r="AA68" s="114"/>
      <c r="AB68" s="190"/>
      <c r="AC68" s="191"/>
    </row>
    <row r="69" spans="1:29" ht="45" customHeight="1">
      <c r="A69" s="103">
        <v>23</v>
      </c>
      <c r="B69" s="104">
        <f>+OCT!B69</f>
        <v>0</v>
      </c>
      <c r="C69" s="105">
        <f>+OCT!C69</f>
        <v>0</v>
      </c>
      <c r="D69" s="103">
        <f>+OCT!D69</f>
        <v>0</v>
      </c>
      <c r="E69" s="106">
        <f>+OCT!E69</f>
        <v>0</v>
      </c>
      <c r="F69" s="103">
        <f>+OCT!F69</f>
        <v>0</v>
      </c>
      <c r="G69" s="107">
        <f>+OCT!G69</f>
        <v>0</v>
      </c>
      <c r="H69" s="108">
        <f>+OCT!H69</f>
        <v>0</v>
      </c>
      <c r="I69" s="106">
        <f>+OCT!I69</f>
        <v>0</v>
      </c>
      <c r="J69" s="109" t="s">
        <v>95</v>
      </c>
      <c r="K69" s="109" t="s">
        <v>95</v>
      </c>
      <c r="L69" s="103">
        <f>+OCT!L69</f>
        <v>0</v>
      </c>
      <c r="M69" s="103">
        <f>+OCT!M69</f>
        <v>0</v>
      </c>
      <c r="N69" s="103">
        <f>+OCT!N69</f>
        <v>0</v>
      </c>
      <c r="O69" s="110">
        <f>+OCT!O69</f>
        <v>0</v>
      </c>
      <c r="P69" s="103">
        <f>+IF(OCT!Q69=11,OCT!P69+1,OCT!P69)</f>
        <v>0</v>
      </c>
      <c r="Q69" s="103">
        <f>+IF(OCT!Q69=11,0,OCT!Q69+1)</f>
        <v>2</v>
      </c>
      <c r="R69" s="111">
        <f>+OCT!R69</f>
        <v>0</v>
      </c>
      <c r="S69" s="111">
        <f>+OCT!S69</f>
        <v>0</v>
      </c>
      <c r="T69" s="102">
        <f t="shared" si="5"/>
        <v>0</v>
      </c>
      <c r="U69" s="102">
        <f t="shared" si="6"/>
        <v>0</v>
      </c>
      <c r="V69" s="102">
        <f t="shared" si="7"/>
        <v>0</v>
      </c>
      <c r="W69" s="112">
        <f>+OCT!W69</f>
        <v>0</v>
      </c>
      <c r="X69" s="112">
        <f>+OCT!X69</f>
        <v>0</v>
      </c>
      <c r="Y69" s="102">
        <f t="shared" si="8"/>
        <v>0</v>
      </c>
      <c r="Z69" s="113"/>
      <c r="AA69" s="114"/>
      <c r="AB69" s="190"/>
      <c r="AC69" s="191"/>
    </row>
    <row r="70" spans="1:29" ht="45" customHeight="1">
      <c r="A70" s="103">
        <v>24</v>
      </c>
      <c r="B70" s="104">
        <f>+OCT!B70</f>
        <v>0</v>
      </c>
      <c r="C70" s="105">
        <f>+OCT!C70</f>
        <v>0</v>
      </c>
      <c r="D70" s="103">
        <f>+OCT!D70</f>
        <v>0</v>
      </c>
      <c r="E70" s="106">
        <f>+OCT!E70</f>
        <v>0</v>
      </c>
      <c r="F70" s="103">
        <f>+OCT!F70</f>
        <v>0</v>
      </c>
      <c r="G70" s="107">
        <f>+OCT!G70</f>
        <v>0</v>
      </c>
      <c r="H70" s="108">
        <f>+OCT!H70</f>
        <v>0</v>
      </c>
      <c r="I70" s="106">
        <f>+OCT!I70</f>
        <v>0</v>
      </c>
      <c r="J70" s="109" t="s">
        <v>95</v>
      </c>
      <c r="K70" s="109" t="s">
        <v>95</v>
      </c>
      <c r="L70" s="103">
        <f>+OCT!L70</f>
        <v>0</v>
      </c>
      <c r="M70" s="103">
        <f>+OCT!M70</f>
        <v>0</v>
      </c>
      <c r="N70" s="103">
        <f>+OCT!N70</f>
        <v>0</v>
      </c>
      <c r="O70" s="110">
        <f>+OCT!O70</f>
        <v>0</v>
      </c>
      <c r="P70" s="103">
        <f>+IF(OCT!Q70=11,OCT!P70+1,OCT!P70)</f>
        <v>0</v>
      </c>
      <c r="Q70" s="103">
        <f>+IF(OCT!Q70=11,0,OCT!Q70+1)</f>
        <v>2</v>
      </c>
      <c r="R70" s="111">
        <f>+OCT!R70</f>
        <v>0</v>
      </c>
      <c r="S70" s="111">
        <f>+OCT!S70</f>
        <v>0</v>
      </c>
      <c r="T70" s="102">
        <f t="shared" si="5"/>
        <v>0</v>
      </c>
      <c r="U70" s="102">
        <f t="shared" si="6"/>
        <v>0</v>
      </c>
      <c r="V70" s="102">
        <f t="shared" si="7"/>
        <v>0</v>
      </c>
      <c r="W70" s="112">
        <f>+OCT!W70</f>
        <v>0</v>
      </c>
      <c r="X70" s="112">
        <f>+OCT!X70</f>
        <v>0</v>
      </c>
      <c r="Y70" s="102">
        <f t="shared" si="8"/>
        <v>0</v>
      </c>
      <c r="Z70" s="113"/>
      <c r="AA70" s="114"/>
      <c r="AB70" s="190"/>
      <c r="AC70" s="191"/>
    </row>
    <row r="71" spans="1:29" ht="45" customHeight="1">
      <c r="A71" s="103">
        <v>25</v>
      </c>
      <c r="B71" s="104">
        <f>+OCT!B71</f>
        <v>0</v>
      </c>
      <c r="C71" s="105">
        <f>+OCT!C71</f>
        <v>0</v>
      </c>
      <c r="D71" s="103">
        <f>+OCT!D71</f>
        <v>0</v>
      </c>
      <c r="E71" s="106">
        <f>+OCT!E71</f>
        <v>0</v>
      </c>
      <c r="F71" s="103">
        <f>+OCT!F71</f>
        <v>0</v>
      </c>
      <c r="G71" s="107">
        <f>+OCT!G71</f>
        <v>0</v>
      </c>
      <c r="H71" s="108">
        <f>+OCT!H71</f>
        <v>0</v>
      </c>
      <c r="I71" s="106">
        <f>+OCT!I71</f>
        <v>0</v>
      </c>
      <c r="J71" s="109" t="s">
        <v>95</v>
      </c>
      <c r="K71" s="109" t="s">
        <v>95</v>
      </c>
      <c r="L71" s="103">
        <f>+OCT!L71</f>
        <v>0</v>
      </c>
      <c r="M71" s="103">
        <f>+OCT!M71</f>
        <v>0</v>
      </c>
      <c r="N71" s="103">
        <f>+OCT!N71</f>
        <v>0</v>
      </c>
      <c r="O71" s="110">
        <f>+OCT!O71</f>
        <v>0</v>
      </c>
      <c r="P71" s="103">
        <f>+IF(OCT!Q71=11,OCT!P71+1,OCT!P71)</f>
        <v>0</v>
      </c>
      <c r="Q71" s="103">
        <f>+IF(OCT!Q71=11,0,OCT!Q71+1)</f>
        <v>2</v>
      </c>
      <c r="R71" s="111">
        <f>+OCT!R71</f>
        <v>0</v>
      </c>
      <c r="S71" s="111">
        <f>+OCT!S71</f>
        <v>0</v>
      </c>
      <c r="T71" s="102">
        <f t="shared" si="5"/>
        <v>0</v>
      </c>
      <c r="U71" s="102">
        <f t="shared" si="6"/>
        <v>0</v>
      </c>
      <c r="V71" s="102">
        <f t="shared" si="7"/>
        <v>0</v>
      </c>
      <c r="W71" s="112">
        <f>+OCT!W71</f>
        <v>0</v>
      </c>
      <c r="X71" s="112">
        <f>+OCT!X71</f>
        <v>0</v>
      </c>
      <c r="Y71" s="102">
        <f t="shared" si="8"/>
        <v>0</v>
      </c>
      <c r="Z71" s="113"/>
      <c r="AA71" s="114"/>
      <c r="AB71" s="190"/>
      <c r="AC71" s="191"/>
    </row>
    <row r="72" spans="1:29" ht="45" customHeight="1">
      <c r="A72" s="103">
        <v>26</v>
      </c>
      <c r="B72" s="104">
        <f>+OCT!B72</f>
        <v>0</v>
      </c>
      <c r="C72" s="105">
        <f>+OCT!C72</f>
        <v>0</v>
      </c>
      <c r="D72" s="103">
        <f>+OCT!D72</f>
        <v>0</v>
      </c>
      <c r="E72" s="106">
        <f>+OCT!E72</f>
        <v>0</v>
      </c>
      <c r="F72" s="103">
        <f>+OCT!F72</f>
        <v>0</v>
      </c>
      <c r="G72" s="107">
        <f>+OCT!G72</f>
        <v>0</v>
      </c>
      <c r="H72" s="108">
        <f>+OCT!H72</f>
        <v>0</v>
      </c>
      <c r="I72" s="106">
        <f>+OCT!I72</f>
        <v>0</v>
      </c>
      <c r="J72" s="109" t="s">
        <v>95</v>
      </c>
      <c r="K72" s="109" t="s">
        <v>95</v>
      </c>
      <c r="L72" s="103">
        <f>+OCT!L72</f>
        <v>0</v>
      </c>
      <c r="M72" s="103">
        <f>+OCT!M72</f>
        <v>0</v>
      </c>
      <c r="N72" s="103">
        <f>+OCT!N72</f>
        <v>0</v>
      </c>
      <c r="O72" s="110">
        <f>+OCT!O72</f>
        <v>0</v>
      </c>
      <c r="P72" s="103">
        <f>+IF(OCT!Q72=11,OCT!P72+1,OCT!P72)</f>
        <v>0</v>
      </c>
      <c r="Q72" s="103">
        <f>+IF(OCT!Q72=11,0,OCT!Q72+1)</f>
        <v>2</v>
      </c>
      <c r="R72" s="111">
        <f>+OCT!R72</f>
        <v>0</v>
      </c>
      <c r="S72" s="111">
        <f>+OCT!S72</f>
        <v>0</v>
      </c>
      <c r="T72" s="102">
        <f t="shared" si="5"/>
        <v>0</v>
      </c>
      <c r="U72" s="102">
        <f t="shared" si="6"/>
        <v>0</v>
      </c>
      <c r="V72" s="102">
        <f t="shared" si="7"/>
        <v>0</v>
      </c>
      <c r="W72" s="112">
        <f>+OCT!W72</f>
        <v>0</v>
      </c>
      <c r="X72" s="112">
        <f>+OCT!X72</f>
        <v>0</v>
      </c>
      <c r="Y72" s="102">
        <f t="shared" si="8"/>
        <v>0</v>
      </c>
      <c r="Z72" s="113"/>
      <c r="AA72" s="114"/>
      <c r="AB72" s="190"/>
      <c r="AC72" s="191"/>
    </row>
    <row r="73" spans="1:29" ht="45" customHeight="1">
      <c r="A73" s="103">
        <v>27</v>
      </c>
      <c r="B73" s="104">
        <f>+OCT!B73</f>
        <v>0</v>
      </c>
      <c r="C73" s="105">
        <f>+OCT!C73</f>
        <v>0</v>
      </c>
      <c r="D73" s="103">
        <f>+OCT!D73</f>
        <v>0</v>
      </c>
      <c r="E73" s="106">
        <f>+OCT!E73</f>
        <v>0</v>
      </c>
      <c r="F73" s="103">
        <f>+OCT!F73</f>
        <v>0</v>
      </c>
      <c r="G73" s="107">
        <f>+OCT!G73</f>
        <v>0</v>
      </c>
      <c r="H73" s="108">
        <f>+OCT!H73</f>
        <v>0</v>
      </c>
      <c r="I73" s="106">
        <f>+OCT!I73</f>
        <v>0</v>
      </c>
      <c r="J73" s="109" t="s">
        <v>95</v>
      </c>
      <c r="K73" s="109" t="s">
        <v>95</v>
      </c>
      <c r="L73" s="103">
        <f>+OCT!L73</f>
        <v>0</v>
      </c>
      <c r="M73" s="103">
        <f>+OCT!M73</f>
        <v>0</v>
      </c>
      <c r="N73" s="103">
        <f>+OCT!N73</f>
        <v>0</v>
      </c>
      <c r="O73" s="110">
        <f>+OCT!O73</f>
        <v>0</v>
      </c>
      <c r="P73" s="103">
        <f>+IF(OCT!Q73=11,OCT!P73+1,OCT!P73)</f>
        <v>0</v>
      </c>
      <c r="Q73" s="103">
        <f>+IF(OCT!Q73=11,0,OCT!Q73+1)</f>
        <v>2</v>
      </c>
      <c r="R73" s="111">
        <f>+OCT!R73</f>
        <v>0</v>
      </c>
      <c r="S73" s="111">
        <f>+OCT!S73</f>
        <v>0</v>
      </c>
      <c r="T73" s="102">
        <f t="shared" si="5"/>
        <v>0</v>
      </c>
      <c r="U73" s="102">
        <f t="shared" si="6"/>
        <v>0</v>
      </c>
      <c r="V73" s="102">
        <f t="shared" si="7"/>
        <v>0</v>
      </c>
      <c r="W73" s="112">
        <f>+OCT!W73</f>
        <v>0</v>
      </c>
      <c r="X73" s="112">
        <f>+OCT!X73</f>
        <v>0</v>
      </c>
      <c r="Y73" s="102">
        <f t="shared" si="8"/>
        <v>0</v>
      </c>
      <c r="Z73" s="113"/>
      <c r="AA73" s="114"/>
      <c r="AB73" s="190"/>
      <c r="AC73" s="191"/>
    </row>
    <row r="74" spans="1:29" ht="45" customHeight="1">
      <c r="A74" s="103">
        <v>28</v>
      </c>
      <c r="B74" s="104">
        <f>+OCT!B74</f>
        <v>0</v>
      </c>
      <c r="C74" s="105">
        <f>+OCT!C74</f>
        <v>0</v>
      </c>
      <c r="D74" s="103">
        <f>+OCT!D74</f>
        <v>0</v>
      </c>
      <c r="E74" s="106">
        <f>+OCT!E74</f>
        <v>0</v>
      </c>
      <c r="F74" s="103">
        <f>+OCT!F74</f>
        <v>0</v>
      </c>
      <c r="G74" s="107">
        <f>+OCT!G74</f>
        <v>0</v>
      </c>
      <c r="H74" s="108">
        <f>+OCT!H74</f>
        <v>0</v>
      </c>
      <c r="I74" s="106">
        <f>+OCT!I74</f>
        <v>0</v>
      </c>
      <c r="J74" s="109" t="s">
        <v>95</v>
      </c>
      <c r="K74" s="109" t="s">
        <v>95</v>
      </c>
      <c r="L74" s="103">
        <f>+OCT!L74</f>
        <v>0</v>
      </c>
      <c r="M74" s="103">
        <f>+OCT!M74</f>
        <v>0</v>
      </c>
      <c r="N74" s="103">
        <f>+OCT!N74</f>
        <v>0</v>
      </c>
      <c r="O74" s="110">
        <f>+OCT!O74</f>
        <v>0</v>
      </c>
      <c r="P74" s="103">
        <f>+IF(OCT!Q74=11,OCT!P74+1,OCT!P74)</f>
        <v>0</v>
      </c>
      <c r="Q74" s="103">
        <f>+IF(OCT!Q74=11,0,OCT!Q74+1)</f>
        <v>2</v>
      </c>
      <c r="R74" s="111">
        <f>+OCT!R74</f>
        <v>0</v>
      </c>
      <c r="S74" s="111">
        <f>+OCT!S74</f>
        <v>0</v>
      </c>
      <c r="T74" s="102">
        <f t="shared" si="5"/>
        <v>0</v>
      </c>
      <c r="U74" s="102">
        <f t="shared" si="6"/>
        <v>0</v>
      </c>
      <c r="V74" s="102">
        <f t="shared" si="7"/>
        <v>0</v>
      </c>
      <c r="W74" s="112">
        <f>+OCT!W74</f>
        <v>0</v>
      </c>
      <c r="X74" s="112">
        <f>+OCT!X74</f>
        <v>0</v>
      </c>
      <c r="Y74" s="102">
        <f t="shared" si="8"/>
        <v>0</v>
      </c>
      <c r="Z74" s="113"/>
      <c r="AA74" s="114"/>
      <c r="AB74" s="190"/>
      <c r="AC74" s="191"/>
    </row>
    <row r="75" spans="1:29" ht="45" customHeight="1">
      <c r="A75" s="103">
        <v>29</v>
      </c>
      <c r="B75" s="104">
        <f>+OCT!B75</f>
        <v>0</v>
      </c>
      <c r="C75" s="105">
        <f>+OCT!C75</f>
        <v>0</v>
      </c>
      <c r="D75" s="103">
        <f>+OCT!D75</f>
        <v>0</v>
      </c>
      <c r="E75" s="106">
        <f>+OCT!E75</f>
        <v>0</v>
      </c>
      <c r="F75" s="103">
        <f>+OCT!F75</f>
        <v>0</v>
      </c>
      <c r="G75" s="107">
        <f>+OCT!G75</f>
        <v>0</v>
      </c>
      <c r="H75" s="108">
        <f>+OCT!H75</f>
        <v>0</v>
      </c>
      <c r="I75" s="106">
        <f>+OCT!I75</f>
        <v>0</v>
      </c>
      <c r="J75" s="109" t="s">
        <v>95</v>
      </c>
      <c r="K75" s="109" t="s">
        <v>95</v>
      </c>
      <c r="L75" s="103">
        <f>+OCT!L75</f>
        <v>0</v>
      </c>
      <c r="M75" s="103">
        <f>+OCT!M75</f>
        <v>0</v>
      </c>
      <c r="N75" s="103">
        <f>+OCT!N75</f>
        <v>0</v>
      </c>
      <c r="O75" s="110">
        <f>+OCT!O75</f>
        <v>0</v>
      </c>
      <c r="P75" s="103">
        <f>+IF(OCT!Q75=11,OCT!P75+1,OCT!P75)</f>
        <v>0</v>
      </c>
      <c r="Q75" s="103">
        <f>+IF(OCT!Q75=11,0,OCT!Q75+1)</f>
        <v>2</v>
      </c>
      <c r="R75" s="111">
        <f>+OCT!R75</f>
        <v>0</v>
      </c>
      <c r="S75" s="111">
        <f>+OCT!S75</f>
        <v>0</v>
      </c>
      <c r="T75" s="102">
        <f t="shared" si="5"/>
        <v>0</v>
      </c>
      <c r="U75" s="102">
        <f t="shared" si="6"/>
        <v>0</v>
      </c>
      <c r="V75" s="102">
        <f t="shared" si="7"/>
        <v>0</v>
      </c>
      <c r="W75" s="112">
        <f>+OCT!W75</f>
        <v>0</v>
      </c>
      <c r="X75" s="112">
        <f>+OCT!X75</f>
        <v>0</v>
      </c>
      <c r="Y75" s="102">
        <f t="shared" si="8"/>
        <v>0</v>
      </c>
      <c r="Z75" s="113"/>
      <c r="AA75" s="114"/>
      <c r="AB75" s="190"/>
      <c r="AC75" s="191"/>
    </row>
    <row r="76" spans="1:29" ht="45" customHeight="1">
      <c r="A76" s="103">
        <v>30</v>
      </c>
      <c r="B76" s="104">
        <f>+OCT!B76</f>
        <v>0</v>
      </c>
      <c r="C76" s="105">
        <f>+OCT!C76</f>
        <v>0</v>
      </c>
      <c r="D76" s="103">
        <f>+OCT!D76</f>
        <v>0</v>
      </c>
      <c r="E76" s="106">
        <f>+OCT!E76</f>
        <v>0</v>
      </c>
      <c r="F76" s="103">
        <f>+OCT!F76</f>
        <v>0</v>
      </c>
      <c r="G76" s="107">
        <f>+OCT!G76</f>
        <v>0</v>
      </c>
      <c r="H76" s="108">
        <f>+OCT!H76</f>
        <v>0</v>
      </c>
      <c r="I76" s="106">
        <f>+OCT!I76</f>
        <v>0</v>
      </c>
      <c r="J76" s="109" t="s">
        <v>95</v>
      </c>
      <c r="K76" s="109" t="s">
        <v>95</v>
      </c>
      <c r="L76" s="103">
        <f>+OCT!L76</f>
        <v>0</v>
      </c>
      <c r="M76" s="103">
        <f>+OCT!M76</f>
        <v>0</v>
      </c>
      <c r="N76" s="103">
        <f>+OCT!N76</f>
        <v>0</v>
      </c>
      <c r="O76" s="110">
        <f>+OCT!O76</f>
        <v>0</v>
      </c>
      <c r="P76" s="103">
        <f>+IF(OCT!Q76=11,OCT!P76+1,OCT!P76)</f>
        <v>0</v>
      </c>
      <c r="Q76" s="103">
        <f>+IF(OCT!Q76=11,0,OCT!Q76+1)</f>
        <v>2</v>
      </c>
      <c r="R76" s="111">
        <f>+OCT!R76</f>
        <v>0</v>
      </c>
      <c r="S76" s="111">
        <f>+OCT!S76</f>
        <v>0</v>
      </c>
      <c r="T76" s="102">
        <f t="shared" si="5"/>
        <v>0</v>
      </c>
      <c r="U76" s="102">
        <f t="shared" si="6"/>
        <v>0</v>
      </c>
      <c r="V76" s="102">
        <f t="shared" si="7"/>
        <v>0</v>
      </c>
      <c r="W76" s="112">
        <f>+OCT!W76</f>
        <v>0</v>
      </c>
      <c r="X76" s="112">
        <f>+OCT!X76</f>
        <v>0</v>
      </c>
      <c r="Y76" s="102">
        <f t="shared" si="8"/>
        <v>0</v>
      </c>
      <c r="Z76" s="113"/>
      <c r="AA76" s="114"/>
      <c r="AB76" s="190"/>
      <c r="AC76" s="191"/>
    </row>
    <row r="77" spans="1:29" ht="45" customHeight="1">
      <c r="A77" s="103">
        <v>31</v>
      </c>
      <c r="B77" s="104">
        <f>+OCT!B77</f>
        <v>0</v>
      </c>
      <c r="C77" s="105">
        <f>+OCT!C77</f>
        <v>0</v>
      </c>
      <c r="D77" s="103">
        <f>+OCT!D77</f>
        <v>0</v>
      </c>
      <c r="E77" s="106">
        <f>+OCT!E77</f>
        <v>0</v>
      </c>
      <c r="F77" s="103">
        <f>+OCT!F77</f>
        <v>0</v>
      </c>
      <c r="G77" s="107">
        <f>+OCT!G77</f>
        <v>0</v>
      </c>
      <c r="H77" s="108">
        <f>+OCT!H77</f>
        <v>0</v>
      </c>
      <c r="I77" s="106">
        <f>+OCT!I77</f>
        <v>0</v>
      </c>
      <c r="J77" s="109" t="s">
        <v>95</v>
      </c>
      <c r="K77" s="109" t="s">
        <v>95</v>
      </c>
      <c r="L77" s="103">
        <f>+OCT!L77</f>
        <v>0</v>
      </c>
      <c r="M77" s="103">
        <f>+OCT!M77</f>
        <v>0</v>
      </c>
      <c r="N77" s="103">
        <f>+OCT!N77</f>
        <v>0</v>
      </c>
      <c r="O77" s="110">
        <f>+OCT!O77</f>
        <v>0</v>
      </c>
      <c r="P77" s="103">
        <f>+IF(OCT!Q77=11,OCT!P77+1,OCT!P77)</f>
        <v>0</v>
      </c>
      <c r="Q77" s="103">
        <f>+IF(OCT!Q77=11,0,OCT!Q77+1)</f>
        <v>2</v>
      </c>
      <c r="R77" s="111">
        <f>+OCT!R77</f>
        <v>0</v>
      </c>
      <c r="S77" s="111">
        <f>+OCT!S77</f>
        <v>0</v>
      </c>
      <c r="T77" s="102">
        <f t="shared" si="5"/>
        <v>0</v>
      </c>
      <c r="U77" s="102">
        <f t="shared" si="6"/>
        <v>0</v>
      </c>
      <c r="V77" s="102">
        <f t="shared" si="7"/>
        <v>0</v>
      </c>
      <c r="W77" s="112">
        <f>+OCT!W77</f>
        <v>0</v>
      </c>
      <c r="X77" s="112">
        <f>+OCT!X77</f>
        <v>0</v>
      </c>
      <c r="Y77" s="102">
        <f t="shared" si="8"/>
        <v>0</v>
      </c>
      <c r="Z77" s="113"/>
      <c r="AA77" s="114"/>
      <c r="AB77" s="190"/>
      <c r="AC77" s="191"/>
    </row>
    <row r="78" spans="1:29" ht="45" customHeight="1">
      <c r="A78" s="103">
        <v>32</v>
      </c>
      <c r="B78" s="104">
        <f>+OCT!B78</f>
        <v>0</v>
      </c>
      <c r="C78" s="105">
        <f>+OCT!C78</f>
        <v>0</v>
      </c>
      <c r="D78" s="103">
        <f>+OCT!D78</f>
        <v>0</v>
      </c>
      <c r="E78" s="106">
        <f>+OCT!E78</f>
        <v>0</v>
      </c>
      <c r="F78" s="103">
        <f>+OCT!F78</f>
        <v>0</v>
      </c>
      <c r="G78" s="107">
        <f>+OCT!G78</f>
        <v>0</v>
      </c>
      <c r="H78" s="108">
        <f>+OCT!H78</f>
        <v>0</v>
      </c>
      <c r="I78" s="106">
        <f>+OCT!I78</f>
        <v>0</v>
      </c>
      <c r="J78" s="109" t="s">
        <v>95</v>
      </c>
      <c r="K78" s="109" t="s">
        <v>95</v>
      </c>
      <c r="L78" s="103">
        <f>+OCT!L78</f>
        <v>0</v>
      </c>
      <c r="M78" s="103">
        <f>+OCT!M78</f>
        <v>0</v>
      </c>
      <c r="N78" s="103">
        <f>+OCT!N78</f>
        <v>0</v>
      </c>
      <c r="O78" s="110">
        <f>+OCT!O78</f>
        <v>0</v>
      </c>
      <c r="P78" s="103">
        <f>+IF(OCT!Q78=11,OCT!P78+1,OCT!P78)</f>
        <v>0</v>
      </c>
      <c r="Q78" s="103">
        <f>+IF(OCT!Q78=11,0,OCT!Q78+1)</f>
        <v>2</v>
      </c>
      <c r="R78" s="111">
        <f>+OCT!R78</f>
        <v>0</v>
      </c>
      <c r="S78" s="111">
        <f>+OCT!S78</f>
        <v>0</v>
      </c>
      <c r="T78" s="102">
        <f t="shared" si="5"/>
        <v>0</v>
      </c>
      <c r="U78" s="102">
        <f t="shared" si="6"/>
        <v>0</v>
      </c>
      <c r="V78" s="102">
        <f t="shared" si="7"/>
        <v>0</v>
      </c>
      <c r="W78" s="112">
        <f>+OCT!W78</f>
        <v>0</v>
      </c>
      <c r="X78" s="112">
        <f>+OCT!X78</f>
        <v>0</v>
      </c>
      <c r="Y78" s="102">
        <f t="shared" si="8"/>
        <v>0</v>
      </c>
      <c r="Z78" s="113"/>
      <c r="AA78" s="114"/>
      <c r="AB78" s="190"/>
      <c r="AC78" s="191"/>
    </row>
    <row r="79" spans="1:29" ht="45" customHeight="1">
      <c r="A79" s="103">
        <v>33</v>
      </c>
      <c r="B79" s="104">
        <f>+OCT!B79</f>
        <v>0</v>
      </c>
      <c r="C79" s="105">
        <f>+OCT!C79</f>
        <v>0</v>
      </c>
      <c r="D79" s="103">
        <f>+OCT!D79</f>
        <v>0</v>
      </c>
      <c r="E79" s="106">
        <f>+OCT!E79</f>
        <v>0</v>
      </c>
      <c r="F79" s="103">
        <f>+OCT!F79</f>
        <v>0</v>
      </c>
      <c r="G79" s="107">
        <f>+OCT!G79</f>
        <v>0</v>
      </c>
      <c r="H79" s="108">
        <f>+OCT!H79</f>
        <v>0</v>
      </c>
      <c r="I79" s="106">
        <f>+OCT!I79</f>
        <v>0</v>
      </c>
      <c r="J79" s="109" t="s">
        <v>95</v>
      </c>
      <c r="K79" s="109" t="s">
        <v>95</v>
      </c>
      <c r="L79" s="103">
        <f>+OCT!L79</f>
        <v>0</v>
      </c>
      <c r="M79" s="103">
        <f>+OCT!M79</f>
        <v>0</v>
      </c>
      <c r="N79" s="103">
        <f>+OCT!N79</f>
        <v>0</v>
      </c>
      <c r="O79" s="110">
        <f>+OCT!O79</f>
        <v>0</v>
      </c>
      <c r="P79" s="103">
        <f>+IF(OCT!Q79=11,OCT!P79+1,OCT!P79)</f>
        <v>0</v>
      </c>
      <c r="Q79" s="103">
        <f>+IF(OCT!Q79=11,0,OCT!Q79+1)</f>
        <v>2</v>
      </c>
      <c r="R79" s="111">
        <f>+OCT!R79</f>
        <v>0</v>
      </c>
      <c r="S79" s="111">
        <f>+OCT!S79</f>
        <v>0</v>
      </c>
      <c r="T79" s="102">
        <f t="shared" si="5"/>
        <v>0</v>
      </c>
      <c r="U79" s="102">
        <f t="shared" si="6"/>
        <v>0</v>
      </c>
      <c r="V79" s="102">
        <f t="shared" si="7"/>
        <v>0</v>
      </c>
      <c r="W79" s="112">
        <f>+OCT!W79</f>
        <v>0</v>
      </c>
      <c r="X79" s="112">
        <f>+OCT!X79</f>
        <v>0</v>
      </c>
      <c r="Y79" s="102">
        <f t="shared" si="8"/>
        <v>0</v>
      </c>
      <c r="Z79" s="113"/>
      <c r="AA79" s="114"/>
      <c r="AB79" s="190"/>
      <c r="AC79" s="191"/>
    </row>
    <row r="80" spans="1:29" ht="45" customHeight="1">
      <c r="A80" s="103">
        <v>34</v>
      </c>
      <c r="B80" s="104">
        <f>+OCT!B80</f>
        <v>0</v>
      </c>
      <c r="C80" s="105">
        <f>+OCT!C80</f>
        <v>0</v>
      </c>
      <c r="D80" s="103">
        <f>+OCT!D80</f>
        <v>0</v>
      </c>
      <c r="E80" s="106">
        <f>+OCT!E80</f>
        <v>0</v>
      </c>
      <c r="F80" s="103">
        <f>+OCT!F80</f>
        <v>0</v>
      </c>
      <c r="G80" s="107">
        <f>+OCT!G80</f>
        <v>0</v>
      </c>
      <c r="H80" s="108">
        <f>+OCT!H80</f>
        <v>0</v>
      </c>
      <c r="I80" s="106">
        <f>+OCT!I80</f>
        <v>0</v>
      </c>
      <c r="J80" s="109" t="s">
        <v>95</v>
      </c>
      <c r="K80" s="109" t="s">
        <v>95</v>
      </c>
      <c r="L80" s="103">
        <f>+OCT!L80</f>
        <v>0</v>
      </c>
      <c r="M80" s="103">
        <f>+OCT!M80</f>
        <v>0</v>
      </c>
      <c r="N80" s="103">
        <f>+OCT!N80</f>
        <v>0</v>
      </c>
      <c r="O80" s="110">
        <f>+OCT!O80</f>
        <v>0</v>
      </c>
      <c r="P80" s="103">
        <f>+IF(OCT!Q80=11,OCT!P80+1,OCT!P80)</f>
        <v>0</v>
      </c>
      <c r="Q80" s="103">
        <f>+IF(OCT!Q80=11,0,OCT!Q80+1)</f>
        <v>2</v>
      </c>
      <c r="R80" s="111">
        <f>+OCT!R80</f>
        <v>0</v>
      </c>
      <c r="S80" s="111">
        <f>+OCT!S80</f>
        <v>0</v>
      </c>
      <c r="T80" s="102">
        <f t="shared" si="5"/>
        <v>0</v>
      </c>
      <c r="U80" s="102">
        <f t="shared" si="6"/>
        <v>0</v>
      </c>
      <c r="V80" s="102">
        <f t="shared" si="7"/>
        <v>0</v>
      </c>
      <c r="W80" s="112">
        <f>+OCT!W80</f>
        <v>0</v>
      </c>
      <c r="X80" s="112">
        <f>+OCT!X80</f>
        <v>0</v>
      </c>
      <c r="Y80" s="102">
        <f t="shared" si="8"/>
        <v>0</v>
      </c>
      <c r="Z80" s="113"/>
      <c r="AA80" s="114"/>
      <c r="AB80" s="190"/>
      <c r="AC80" s="191"/>
    </row>
    <row r="81" spans="1:29" ht="45" customHeight="1">
      <c r="A81" s="103">
        <v>35</v>
      </c>
      <c r="B81" s="104">
        <f>+OCT!B81</f>
        <v>0</v>
      </c>
      <c r="C81" s="105">
        <f>+OCT!C81</f>
        <v>0</v>
      </c>
      <c r="D81" s="103">
        <f>+OCT!D81</f>
        <v>0</v>
      </c>
      <c r="E81" s="106">
        <f>+OCT!E81</f>
        <v>0</v>
      </c>
      <c r="F81" s="103">
        <f>+OCT!F81</f>
        <v>0</v>
      </c>
      <c r="G81" s="107">
        <f>+OCT!G81</f>
        <v>0</v>
      </c>
      <c r="H81" s="108">
        <f>+OCT!H81</f>
        <v>0</v>
      </c>
      <c r="I81" s="106">
        <f>+OCT!I81</f>
        <v>0</v>
      </c>
      <c r="J81" s="109" t="s">
        <v>95</v>
      </c>
      <c r="K81" s="109" t="s">
        <v>95</v>
      </c>
      <c r="L81" s="103">
        <f>+OCT!L81</f>
        <v>0</v>
      </c>
      <c r="M81" s="103">
        <f>+OCT!M81</f>
        <v>0</v>
      </c>
      <c r="N81" s="103">
        <f>+OCT!N81</f>
        <v>0</v>
      </c>
      <c r="O81" s="110">
        <f>+OCT!O81</f>
        <v>0</v>
      </c>
      <c r="P81" s="103">
        <f>+IF(OCT!Q81=11,OCT!P81+1,OCT!P81)</f>
        <v>0</v>
      </c>
      <c r="Q81" s="103">
        <f>+IF(OCT!Q81=11,0,OCT!Q81+1)</f>
        <v>2</v>
      </c>
      <c r="R81" s="111">
        <f>+OCT!R81</f>
        <v>0</v>
      </c>
      <c r="S81" s="111">
        <f>+OCT!S81</f>
        <v>0</v>
      </c>
      <c r="T81" s="102">
        <f t="shared" si="5"/>
        <v>0</v>
      </c>
      <c r="U81" s="102">
        <f t="shared" si="6"/>
        <v>0</v>
      </c>
      <c r="V81" s="102">
        <f t="shared" si="7"/>
        <v>0</v>
      </c>
      <c r="W81" s="112">
        <f>+OCT!W81</f>
        <v>0</v>
      </c>
      <c r="X81" s="112">
        <f>+OCT!X81</f>
        <v>0</v>
      </c>
      <c r="Y81" s="102">
        <f t="shared" si="8"/>
        <v>0</v>
      </c>
      <c r="Z81" s="113"/>
      <c r="AA81" s="114"/>
      <c r="AB81" s="190"/>
      <c r="AC81" s="191"/>
    </row>
    <row r="82" spans="1:29" ht="45" customHeight="1" thickBot="1">
      <c r="A82" s="103">
        <v>36</v>
      </c>
      <c r="B82" s="104">
        <f>+OCT!B82</f>
        <v>0</v>
      </c>
      <c r="C82" s="105">
        <f>+OCT!C82</f>
        <v>0</v>
      </c>
      <c r="D82" s="103">
        <f>+OCT!D82</f>
        <v>0</v>
      </c>
      <c r="E82" s="106">
        <f>+OCT!E82</f>
        <v>0</v>
      </c>
      <c r="F82" s="103">
        <f>+OCT!F82</f>
        <v>0</v>
      </c>
      <c r="G82" s="107">
        <f>+OCT!G82</f>
        <v>0</v>
      </c>
      <c r="H82" s="108">
        <f>+OCT!H82</f>
        <v>0</v>
      </c>
      <c r="I82" s="106">
        <f>+OCT!I82</f>
        <v>0</v>
      </c>
      <c r="J82" s="109" t="s">
        <v>95</v>
      </c>
      <c r="K82" s="109" t="s">
        <v>95</v>
      </c>
      <c r="L82" s="103">
        <f>+OCT!L82</f>
        <v>0</v>
      </c>
      <c r="M82" s="103">
        <f>+OCT!M82</f>
        <v>0</v>
      </c>
      <c r="N82" s="103">
        <f>+OCT!N82</f>
        <v>0</v>
      </c>
      <c r="O82" s="110">
        <f>+OCT!O82</f>
        <v>0</v>
      </c>
      <c r="P82" s="103">
        <f>+IF(OCT!Q82=11,OCT!P82+1,OCT!P82)</f>
        <v>0</v>
      </c>
      <c r="Q82" s="103">
        <f>+IF(OCT!Q82=11,0,OCT!Q82+1)</f>
        <v>2</v>
      </c>
      <c r="R82" s="111">
        <f>+OCT!R82</f>
        <v>0</v>
      </c>
      <c r="S82" s="111">
        <f>+OCT!S82</f>
        <v>0</v>
      </c>
      <c r="T82" s="102">
        <f t="shared" si="5"/>
        <v>0</v>
      </c>
      <c r="U82" s="102">
        <f t="shared" si="6"/>
        <v>0</v>
      </c>
      <c r="V82" s="102">
        <f t="shared" si="7"/>
        <v>0</v>
      </c>
      <c r="W82" s="112">
        <f>+OCT!W82</f>
        <v>0</v>
      </c>
      <c r="X82" s="112">
        <f>+OCT!X82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+OCT!E84</f>
        <v>0</v>
      </c>
      <c r="F84" s="4"/>
      <c r="G84" s="4"/>
      <c r="H84" s="4"/>
      <c r="I84" s="4"/>
      <c r="J84" s="4"/>
      <c r="K84" s="4"/>
      <c r="L84" s="4"/>
      <c r="M84" s="5"/>
      <c r="N84" s="5"/>
      <c r="O84" s="5"/>
      <c r="Q84" s="96" t="str">
        <f>+OCT!Q84</f>
        <v>TOTALES HOJAS N° 1 A 2     </v>
      </c>
      <c r="R84" s="97">
        <f aca="true" t="shared" si="9" ref="R84:Y84">SUM(R65:R82)+R33</f>
        <v>0</v>
      </c>
      <c r="S84" s="98">
        <f t="shared" si="9"/>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289</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272</v>
      </c>
      <c r="B91" s="56"/>
      <c r="C91" s="56"/>
      <c r="D91" s="56"/>
      <c r="K91" s="565" t="s">
        <v>118</v>
      </c>
      <c r="L91" s="565"/>
      <c r="M91" s="565"/>
      <c r="N91" s="565"/>
      <c r="O91" s="565"/>
      <c r="P91" s="565"/>
      <c r="R91" s="565" t="s">
        <v>119</v>
      </c>
      <c r="S91" s="565"/>
      <c r="T91" s="565"/>
      <c r="W91" s="57"/>
      <c r="X91" s="42"/>
      <c r="Y91" s="41"/>
      <c r="Z91" s="34"/>
      <c r="AC91" s="30"/>
    </row>
    <row r="92" spans="23:29" ht="27" customHeight="1" thickBot="1">
      <c r="W92" s="57"/>
      <c r="X92" s="42"/>
      <c r="Y92" s="41"/>
      <c r="Z92" s="34"/>
      <c r="AA92" s="70"/>
      <c r="AC92" s="30"/>
    </row>
    <row r="93" spans="1:29" ht="27" customHeight="1" thickBot="1">
      <c r="A93" s="94" t="s">
        <v>290</v>
      </c>
      <c r="D93" s="117" t="str">
        <f>+CARATULA!$A$88</f>
        <v> 07/09/2021</v>
      </c>
      <c r="E93" s="119" t="str">
        <f>+CARATULA!$C$88</f>
        <v>  De 19 a 36 cargos docentes</v>
      </c>
      <c r="V93" s="578"/>
      <c r="W93" s="578"/>
      <c r="X93" s="578"/>
      <c r="Y93" s="579"/>
      <c r="Z93" s="569" t="s">
        <v>291</v>
      </c>
      <c r="AA93" s="570"/>
      <c r="AB93" s="570"/>
      <c r="AC93" s="571"/>
    </row>
  </sheetData>
  <sheetProtection password="CEB6" sheet="1"/>
  <mergeCells count="72">
    <mergeCell ref="H11:H13"/>
    <mergeCell ref="K11:K13"/>
    <mergeCell ref="L11:L13"/>
    <mergeCell ref="P11:Q11"/>
    <mergeCell ref="P12:P13"/>
    <mergeCell ref="M11:M13"/>
    <mergeCell ref="N11:N13"/>
    <mergeCell ref="A11:A13"/>
    <mergeCell ref="T12:T13"/>
    <mergeCell ref="C12:C13"/>
    <mergeCell ref="B11:C11"/>
    <mergeCell ref="B12:B13"/>
    <mergeCell ref="D11:D13"/>
    <mergeCell ref="I11:I13"/>
    <mergeCell ref="J11:J13"/>
    <mergeCell ref="G11:G13"/>
    <mergeCell ref="O11:O13"/>
    <mergeCell ref="E11:E13"/>
    <mergeCell ref="F11:F13"/>
    <mergeCell ref="K40:P40"/>
    <mergeCell ref="R40:T40"/>
    <mergeCell ref="R11:S11"/>
    <mergeCell ref="T11:V11"/>
    <mergeCell ref="U12:U13"/>
    <mergeCell ref="Q12:Q13"/>
    <mergeCell ref="R12:R13"/>
    <mergeCell ref="V12:V13"/>
    <mergeCell ref="L62:L64"/>
    <mergeCell ref="M62:M64"/>
    <mergeCell ref="H62:H64"/>
    <mergeCell ref="I62:I64"/>
    <mergeCell ref="J62:J64"/>
    <mergeCell ref="K62:K64"/>
    <mergeCell ref="Z42:AC42"/>
    <mergeCell ref="S12:S13"/>
    <mergeCell ref="Z11:AA13"/>
    <mergeCell ref="AB11:AC13"/>
    <mergeCell ref="X12:X13"/>
    <mergeCell ref="W11:Y11"/>
    <mergeCell ref="W12:W13"/>
    <mergeCell ref="Y12:Y13"/>
    <mergeCell ref="V42:Y42"/>
    <mergeCell ref="P63:P64"/>
    <mergeCell ref="Q63:Q64"/>
    <mergeCell ref="A62:A64"/>
    <mergeCell ref="B62:C62"/>
    <mergeCell ref="D62:D64"/>
    <mergeCell ref="E62:E64"/>
    <mergeCell ref="B63:B64"/>
    <mergeCell ref="C63:C64"/>
    <mergeCell ref="F62:F64"/>
    <mergeCell ref="G62:G64"/>
    <mergeCell ref="X63:X64"/>
    <mergeCell ref="Y63:Y64"/>
    <mergeCell ref="K91:P91"/>
    <mergeCell ref="R91:T91"/>
    <mergeCell ref="V93:Y93"/>
    <mergeCell ref="Z93:AC93"/>
    <mergeCell ref="N62:N64"/>
    <mergeCell ref="O62:O64"/>
    <mergeCell ref="P62:Q62"/>
    <mergeCell ref="R62:S62"/>
    <mergeCell ref="R63:R64"/>
    <mergeCell ref="S63:S64"/>
    <mergeCell ref="T62:V62"/>
    <mergeCell ref="W62:Y62"/>
    <mergeCell ref="Z62:AA64"/>
    <mergeCell ref="AB62:AC64"/>
    <mergeCell ref="T63:T64"/>
    <mergeCell ref="U63:U64"/>
    <mergeCell ref="V63:V64"/>
    <mergeCell ref="W63:W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203</v>
      </c>
      <c r="W2" s="87" t="s">
        <v>306</v>
      </c>
      <c r="X2" s="65"/>
      <c r="Y2" s="184">
        <f>+CARATULA!$O$10</f>
        <v>2022</v>
      </c>
      <c r="AA2" s="120" t="s">
        <v>123</v>
      </c>
      <c r="AB2" s="86" t="s">
        <v>121</v>
      </c>
      <c r="AC2" s="59"/>
      <c r="AD2" s="59"/>
      <c r="AE2" s="59"/>
      <c r="AF2" s="59"/>
      <c r="AG2" s="59"/>
      <c r="AH2" s="59"/>
      <c r="AI2" s="59"/>
      <c r="AJ2" s="59"/>
      <c r="AK2" s="59"/>
    </row>
    <row r="3" spans="1:37" ht="27.75" customHeight="1" thickBot="1">
      <c r="A3" s="62" t="s">
        <v>295</v>
      </c>
      <c r="B3" s="59"/>
      <c r="C3" s="59"/>
      <c r="D3" s="59"/>
      <c r="E3" s="59"/>
      <c r="F3" s="59"/>
      <c r="G3" s="59"/>
      <c r="H3" s="59"/>
      <c r="I3" s="59"/>
      <c r="J3" s="59"/>
      <c r="K3" s="63" t="s">
        <v>103</v>
      </c>
      <c r="L3" s="63"/>
      <c r="M3" s="63"/>
      <c r="O3" s="63"/>
      <c r="P3" s="59"/>
      <c r="Q3" s="59"/>
      <c r="R3" s="63"/>
      <c r="S3" s="63"/>
      <c r="T3" s="63"/>
      <c r="U3" s="63"/>
      <c r="V3" s="59"/>
      <c r="W3" s="92" t="str">
        <f>+SET!W3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288</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2" t="s">
        <v>111</v>
      </c>
      <c r="B11" s="582" t="s">
        <v>71</v>
      </c>
      <c r="C11" s="583"/>
      <c r="D11" s="585" t="s">
        <v>74</v>
      </c>
      <c r="E11" s="585" t="s">
        <v>94</v>
      </c>
      <c r="F11" s="585" t="s">
        <v>75</v>
      </c>
      <c r="G11" s="562" t="s">
        <v>82</v>
      </c>
      <c r="H11" s="585" t="s">
        <v>69</v>
      </c>
      <c r="I11" s="562" t="s">
        <v>70</v>
      </c>
      <c r="J11" s="562" t="s">
        <v>79</v>
      </c>
      <c r="K11" s="562" t="s">
        <v>80</v>
      </c>
      <c r="L11" s="562" t="s">
        <v>81</v>
      </c>
      <c r="M11" s="566" t="s">
        <v>96</v>
      </c>
      <c r="N11" s="566" t="s">
        <v>97</v>
      </c>
      <c r="O11" s="562" t="s">
        <v>98</v>
      </c>
      <c r="P11" s="582" t="s">
        <v>83</v>
      </c>
      <c r="Q11" s="583"/>
      <c r="R11" s="582" t="s">
        <v>76</v>
      </c>
      <c r="S11" s="583" t="s">
        <v>46</v>
      </c>
      <c r="T11" s="580" t="s">
        <v>86</v>
      </c>
      <c r="U11" s="584" t="s">
        <v>47</v>
      </c>
      <c r="V11" s="581" t="s">
        <v>45</v>
      </c>
      <c r="W11" s="580" t="s">
        <v>112</v>
      </c>
      <c r="X11" s="584" t="s">
        <v>47</v>
      </c>
      <c r="Y11" s="581" t="s">
        <v>45</v>
      </c>
      <c r="Z11" s="572" t="s">
        <v>113</v>
      </c>
      <c r="AA11" s="573"/>
      <c r="AB11" s="572" t="s">
        <v>114</v>
      </c>
      <c r="AC11" s="573"/>
    </row>
    <row r="12" spans="1:29" ht="16.5" customHeight="1">
      <c r="A12" s="563" t="s">
        <v>44</v>
      </c>
      <c r="B12" s="573" t="s">
        <v>72</v>
      </c>
      <c r="C12" s="566" t="s">
        <v>73</v>
      </c>
      <c r="D12" s="586"/>
      <c r="E12" s="586"/>
      <c r="F12" s="586"/>
      <c r="G12" s="563"/>
      <c r="H12" s="586"/>
      <c r="I12" s="563"/>
      <c r="J12" s="563"/>
      <c r="K12" s="563"/>
      <c r="L12" s="563"/>
      <c r="M12" s="567"/>
      <c r="N12" s="567"/>
      <c r="O12" s="567"/>
      <c r="P12" s="573" t="s">
        <v>84</v>
      </c>
      <c r="Q12" s="566" t="s">
        <v>85</v>
      </c>
      <c r="R12" s="573" t="s">
        <v>78</v>
      </c>
      <c r="S12" s="566" t="s">
        <v>77</v>
      </c>
      <c r="T12" s="562" t="s">
        <v>115</v>
      </c>
      <c r="U12" s="562" t="s">
        <v>128</v>
      </c>
      <c r="V12" s="562" t="s">
        <v>45</v>
      </c>
      <c r="W12" s="562" t="s">
        <v>115</v>
      </c>
      <c r="X12" s="562" t="s">
        <v>128</v>
      </c>
      <c r="Y12" s="562" t="s">
        <v>45</v>
      </c>
      <c r="Z12" s="574"/>
      <c r="AA12" s="575"/>
      <c r="AB12" s="574"/>
      <c r="AC12" s="575"/>
    </row>
    <row r="13" spans="1:29" ht="16.5" customHeight="1">
      <c r="A13" s="564"/>
      <c r="B13" s="577"/>
      <c r="C13" s="568"/>
      <c r="D13" s="587"/>
      <c r="E13" s="587"/>
      <c r="F13" s="587"/>
      <c r="G13" s="564"/>
      <c r="H13" s="587"/>
      <c r="I13" s="564"/>
      <c r="J13" s="564"/>
      <c r="K13" s="564"/>
      <c r="L13" s="564"/>
      <c r="M13" s="568"/>
      <c r="N13" s="568"/>
      <c r="O13" s="568"/>
      <c r="P13" s="577"/>
      <c r="Q13" s="568"/>
      <c r="R13" s="577"/>
      <c r="S13" s="568"/>
      <c r="T13" s="564"/>
      <c r="U13" s="564"/>
      <c r="V13" s="564"/>
      <c r="W13" s="564"/>
      <c r="X13" s="564"/>
      <c r="Y13" s="564"/>
      <c r="Z13" s="576"/>
      <c r="AA13" s="577"/>
      <c r="AB13" s="576"/>
      <c r="AC13" s="577"/>
    </row>
    <row r="14" spans="1:32" ht="45" customHeight="1">
      <c r="A14" s="103">
        <v>1</v>
      </c>
      <c r="B14" s="104">
        <f>+NOV!B14</f>
        <v>0</v>
      </c>
      <c r="C14" s="105">
        <f>+NOV!C14</f>
        <v>0</v>
      </c>
      <c r="D14" s="103">
        <f>+NOV!D14</f>
        <v>0</v>
      </c>
      <c r="E14" s="106">
        <f>+NOV!E14</f>
        <v>0</v>
      </c>
      <c r="F14" s="103">
        <f>+NOV!F14</f>
        <v>0</v>
      </c>
      <c r="G14" s="107">
        <f>+NOV!G14</f>
        <v>0</v>
      </c>
      <c r="H14" s="108">
        <f>+NOV!H14</f>
        <v>0</v>
      </c>
      <c r="I14" s="106">
        <f>+NOV!I14</f>
        <v>0</v>
      </c>
      <c r="J14" s="109" t="s">
        <v>95</v>
      </c>
      <c r="K14" s="109" t="s">
        <v>95</v>
      </c>
      <c r="L14" s="103">
        <f>+NOV!L14</f>
        <v>0</v>
      </c>
      <c r="M14" s="103">
        <f>+NOV!M14</f>
        <v>0</v>
      </c>
      <c r="N14" s="103">
        <f>+NOV!N14</f>
        <v>0</v>
      </c>
      <c r="O14" s="110">
        <f>+NOV!O14</f>
        <v>0</v>
      </c>
      <c r="P14" s="103">
        <f>+IF(NOV!Q14=11,NOV!P14+1,NOV!P14)</f>
        <v>0</v>
      </c>
      <c r="Q14" s="103">
        <f>+IF(NOV!Q14=11,0,NOV!Q14+1)</f>
        <v>3</v>
      </c>
      <c r="R14" s="111">
        <f>+NOV!R14</f>
        <v>0</v>
      </c>
      <c r="S14" s="111">
        <f>+NOV!S14</f>
        <v>0</v>
      </c>
      <c r="T14" s="102">
        <f aca="true" t="shared" si="0" ref="T14:T31">+ROUND(S14*16%,2)</f>
        <v>0</v>
      </c>
      <c r="U14" s="102">
        <f aca="true" t="shared" si="1" ref="U14:U31">+ROUND(S14*12%,2)</f>
        <v>0</v>
      </c>
      <c r="V14" s="102">
        <f aca="true" t="shared" si="2" ref="V14:V31">+T14+U14</f>
        <v>0</v>
      </c>
      <c r="W14" s="112">
        <f>+NOV!W14</f>
        <v>0</v>
      </c>
      <c r="X14" s="112">
        <f>+NOV!X14</f>
        <v>0</v>
      </c>
      <c r="Y14" s="102">
        <f aca="true" t="shared" si="3" ref="Y14:Y31">+W14+X14</f>
        <v>0</v>
      </c>
      <c r="Z14" s="113"/>
      <c r="AA14" s="114"/>
      <c r="AB14" s="190"/>
      <c r="AC14" s="191"/>
      <c r="AD14" s="44"/>
      <c r="AE14" s="45"/>
      <c r="AF14" s="45"/>
    </row>
    <row r="15" spans="1:32" ht="45" customHeight="1">
      <c r="A15" s="103">
        <v>2</v>
      </c>
      <c r="B15" s="104">
        <f>+NOV!B15</f>
        <v>0</v>
      </c>
      <c r="C15" s="105">
        <f>+NOV!C15</f>
        <v>0</v>
      </c>
      <c r="D15" s="103">
        <f>+NOV!D15</f>
        <v>0</v>
      </c>
      <c r="E15" s="106">
        <f>+NOV!E15</f>
        <v>0</v>
      </c>
      <c r="F15" s="103">
        <f>+NOV!F15</f>
        <v>0</v>
      </c>
      <c r="G15" s="107">
        <f>+NOV!G15</f>
        <v>0</v>
      </c>
      <c r="H15" s="108">
        <f>+NOV!H15</f>
        <v>0</v>
      </c>
      <c r="I15" s="106">
        <f>+NOV!I15</f>
        <v>0</v>
      </c>
      <c r="J15" s="109" t="s">
        <v>95</v>
      </c>
      <c r="K15" s="109" t="s">
        <v>95</v>
      </c>
      <c r="L15" s="103">
        <f>+NOV!L15</f>
        <v>0</v>
      </c>
      <c r="M15" s="103">
        <f>+NOV!M15</f>
        <v>0</v>
      </c>
      <c r="N15" s="103">
        <f>+NOV!N15</f>
        <v>0</v>
      </c>
      <c r="O15" s="110">
        <f>+NOV!O15</f>
        <v>0</v>
      </c>
      <c r="P15" s="103">
        <f>+IF(NOV!Q15=11,NOV!P15+1,NOV!P15)</f>
        <v>0</v>
      </c>
      <c r="Q15" s="103">
        <f>+IF(NOV!Q15=11,0,NOV!Q15+1)</f>
        <v>3</v>
      </c>
      <c r="R15" s="111">
        <f>+NOV!R15</f>
        <v>0</v>
      </c>
      <c r="S15" s="111">
        <f>+NOV!S15</f>
        <v>0</v>
      </c>
      <c r="T15" s="102">
        <f t="shared" si="0"/>
        <v>0</v>
      </c>
      <c r="U15" s="102">
        <f t="shared" si="1"/>
        <v>0</v>
      </c>
      <c r="V15" s="102">
        <f t="shared" si="2"/>
        <v>0</v>
      </c>
      <c r="W15" s="112">
        <f>+NOV!W15</f>
        <v>0</v>
      </c>
      <c r="X15" s="112">
        <f>+NOV!X15</f>
        <v>0</v>
      </c>
      <c r="Y15" s="102">
        <f t="shared" si="3"/>
        <v>0</v>
      </c>
      <c r="Z15" s="113"/>
      <c r="AA15" s="114"/>
      <c r="AB15" s="190"/>
      <c r="AC15" s="191"/>
      <c r="AD15" s="44"/>
      <c r="AE15" s="45"/>
      <c r="AF15" s="45"/>
    </row>
    <row r="16" spans="1:32" ht="45" customHeight="1">
      <c r="A16" s="103">
        <v>3</v>
      </c>
      <c r="B16" s="104">
        <f>+NOV!B16</f>
        <v>0</v>
      </c>
      <c r="C16" s="105">
        <f>+NOV!C16</f>
        <v>0</v>
      </c>
      <c r="D16" s="103">
        <f>+NOV!D16</f>
        <v>0</v>
      </c>
      <c r="E16" s="106">
        <f>+NOV!E16</f>
        <v>0</v>
      </c>
      <c r="F16" s="103">
        <f>+NOV!F16</f>
        <v>0</v>
      </c>
      <c r="G16" s="107">
        <f>+NOV!G16</f>
        <v>0</v>
      </c>
      <c r="H16" s="108">
        <f>+NOV!H16</f>
        <v>0</v>
      </c>
      <c r="I16" s="106">
        <f>+NOV!I16</f>
        <v>0</v>
      </c>
      <c r="J16" s="109" t="s">
        <v>95</v>
      </c>
      <c r="K16" s="109" t="s">
        <v>95</v>
      </c>
      <c r="L16" s="103">
        <f>+NOV!L16</f>
        <v>0</v>
      </c>
      <c r="M16" s="103">
        <f>+NOV!M16</f>
        <v>0</v>
      </c>
      <c r="N16" s="103">
        <f>+NOV!N16</f>
        <v>0</v>
      </c>
      <c r="O16" s="110">
        <f>+NOV!O16</f>
        <v>0</v>
      </c>
      <c r="P16" s="103">
        <f>+IF(NOV!Q16=11,NOV!P16+1,NOV!P16)</f>
        <v>0</v>
      </c>
      <c r="Q16" s="103">
        <f>+IF(NOV!Q16=11,0,NOV!Q16+1)</f>
        <v>3</v>
      </c>
      <c r="R16" s="111">
        <f>+NOV!R16</f>
        <v>0</v>
      </c>
      <c r="S16" s="111">
        <f>+NOV!S16</f>
        <v>0</v>
      </c>
      <c r="T16" s="102">
        <f t="shared" si="0"/>
        <v>0</v>
      </c>
      <c r="U16" s="102">
        <f t="shared" si="1"/>
        <v>0</v>
      </c>
      <c r="V16" s="102">
        <f t="shared" si="2"/>
        <v>0</v>
      </c>
      <c r="W16" s="112">
        <f>+NOV!W16</f>
        <v>0</v>
      </c>
      <c r="X16" s="112">
        <f>+NOV!X16</f>
        <v>0</v>
      </c>
      <c r="Y16" s="102">
        <f t="shared" si="3"/>
        <v>0</v>
      </c>
      <c r="Z16" s="113"/>
      <c r="AA16" s="114"/>
      <c r="AB16" s="190"/>
      <c r="AC16" s="191"/>
      <c r="AD16" s="44"/>
      <c r="AE16" s="45"/>
      <c r="AF16" s="45"/>
    </row>
    <row r="17" spans="1:32" ht="45" customHeight="1">
      <c r="A17" s="103">
        <v>4</v>
      </c>
      <c r="B17" s="104">
        <f>+NOV!B17</f>
        <v>0</v>
      </c>
      <c r="C17" s="105">
        <f>+NOV!C17</f>
        <v>0</v>
      </c>
      <c r="D17" s="103">
        <f>+NOV!D17</f>
        <v>0</v>
      </c>
      <c r="E17" s="106">
        <f>+NOV!E17</f>
        <v>0</v>
      </c>
      <c r="F17" s="103">
        <f>+NOV!F17</f>
        <v>0</v>
      </c>
      <c r="G17" s="107">
        <f>+NOV!G17</f>
        <v>0</v>
      </c>
      <c r="H17" s="108">
        <f>+NOV!H17</f>
        <v>0</v>
      </c>
      <c r="I17" s="106">
        <f>+NOV!I17</f>
        <v>0</v>
      </c>
      <c r="J17" s="109" t="s">
        <v>95</v>
      </c>
      <c r="K17" s="109" t="s">
        <v>95</v>
      </c>
      <c r="L17" s="103">
        <f>+NOV!L17</f>
        <v>0</v>
      </c>
      <c r="M17" s="103">
        <f>+NOV!M17</f>
        <v>0</v>
      </c>
      <c r="N17" s="103">
        <f>+NOV!N17</f>
        <v>0</v>
      </c>
      <c r="O17" s="110">
        <f>+NOV!O17</f>
        <v>0</v>
      </c>
      <c r="P17" s="103">
        <f>+IF(NOV!Q17=11,NOV!P17+1,NOV!P17)</f>
        <v>0</v>
      </c>
      <c r="Q17" s="103">
        <f>+IF(NOV!Q17=11,0,NOV!Q17+1)</f>
        <v>3</v>
      </c>
      <c r="R17" s="111">
        <f>+NOV!R17</f>
        <v>0</v>
      </c>
      <c r="S17" s="111">
        <f>+NOV!S17</f>
        <v>0</v>
      </c>
      <c r="T17" s="102">
        <f t="shared" si="0"/>
        <v>0</v>
      </c>
      <c r="U17" s="102">
        <f t="shared" si="1"/>
        <v>0</v>
      </c>
      <c r="V17" s="102">
        <f t="shared" si="2"/>
        <v>0</v>
      </c>
      <c r="W17" s="112">
        <f>+NOV!W17</f>
        <v>0</v>
      </c>
      <c r="X17" s="112">
        <f>+NOV!X17</f>
        <v>0</v>
      </c>
      <c r="Y17" s="102">
        <f t="shared" si="3"/>
        <v>0</v>
      </c>
      <c r="Z17" s="113"/>
      <c r="AA17" s="114"/>
      <c r="AB17" s="190"/>
      <c r="AC17" s="191"/>
      <c r="AD17" s="44"/>
      <c r="AE17" s="45"/>
      <c r="AF17" s="45"/>
    </row>
    <row r="18" spans="1:32" ht="45" customHeight="1">
      <c r="A18" s="103">
        <v>5</v>
      </c>
      <c r="B18" s="104">
        <f>+NOV!B18</f>
        <v>0</v>
      </c>
      <c r="C18" s="105">
        <f>+NOV!C18</f>
        <v>0</v>
      </c>
      <c r="D18" s="103">
        <f>+NOV!D18</f>
        <v>0</v>
      </c>
      <c r="E18" s="106">
        <f>+NOV!E18</f>
        <v>0</v>
      </c>
      <c r="F18" s="103">
        <f>+NOV!F18</f>
        <v>0</v>
      </c>
      <c r="G18" s="107">
        <f>+NOV!G18</f>
        <v>0</v>
      </c>
      <c r="H18" s="108">
        <f>+NOV!H18</f>
        <v>0</v>
      </c>
      <c r="I18" s="106">
        <f>+NOV!I18</f>
        <v>0</v>
      </c>
      <c r="J18" s="109" t="s">
        <v>95</v>
      </c>
      <c r="K18" s="109" t="s">
        <v>95</v>
      </c>
      <c r="L18" s="103">
        <f>+NOV!L18</f>
        <v>0</v>
      </c>
      <c r="M18" s="103">
        <f>+NOV!M18</f>
        <v>0</v>
      </c>
      <c r="N18" s="103">
        <f>+NOV!N18</f>
        <v>0</v>
      </c>
      <c r="O18" s="110">
        <f>+NOV!O18</f>
        <v>0</v>
      </c>
      <c r="P18" s="103">
        <f>+IF(NOV!Q18=11,NOV!P18+1,NOV!P18)</f>
        <v>0</v>
      </c>
      <c r="Q18" s="103">
        <f>+IF(NOV!Q18=11,0,NOV!Q18+1)</f>
        <v>3</v>
      </c>
      <c r="R18" s="111">
        <f>+NOV!R18</f>
        <v>0</v>
      </c>
      <c r="S18" s="111">
        <f>+NOV!S18</f>
        <v>0</v>
      </c>
      <c r="T18" s="102">
        <f t="shared" si="0"/>
        <v>0</v>
      </c>
      <c r="U18" s="102">
        <f t="shared" si="1"/>
        <v>0</v>
      </c>
      <c r="V18" s="102">
        <f t="shared" si="2"/>
        <v>0</v>
      </c>
      <c r="W18" s="112">
        <f>+NOV!W18</f>
        <v>0</v>
      </c>
      <c r="X18" s="112">
        <f>+NOV!X18</f>
        <v>0</v>
      </c>
      <c r="Y18" s="102">
        <f t="shared" si="3"/>
        <v>0</v>
      </c>
      <c r="Z18" s="113"/>
      <c r="AA18" s="114"/>
      <c r="AB18" s="190"/>
      <c r="AC18" s="191"/>
      <c r="AD18" s="44"/>
      <c r="AE18" s="45"/>
      <c r="AF18" s="45"/>
    </row>
    <row r="19" spans="1:32" ht="45" customHeight="1">
      <c r="A19" s="103">
        <v>6</v>
      </c>
      <c r="B19" s="104">
        <f>+NOV!B19</f>
        <v>0</v>
      </c>
      <c r="C19" s="105">
        <f>+NOV!C19</f>
        <v>0</v>
      </c>
      <c r="D19" s="103">
        <f>+NOV!D19</f>
        <v>0</v>
      </c>
      <c r="E19" s="106">
        <f>+NOV!E19</f>
        <v>0</v>
      </c>
      <c r="F19" s="103">
        <f>+NOV!F19</f>
        <v>0</v>
      </c>
      <c r="G19" s="107">
        <f>+NOV!G19</f>
        <v>0</v>
      </c>
      <c r="H19" s="108">
        <f>+NOV!H19</f>
        <v>0</v>
      </c>
      <c r="I19" s="106">
        <f>+NOV!I19</f>
        <v>0</v>
      </c>
      <c r="J19" s="109" t="s">
        <v>95</v>
      </c>
      <c r="K19" s="109" t="s">
        <v>95</v>
      </c>
      <c r="L19" s="103">
        <f>+NOV!L19</f>
        <v>0</v>
      </c>
      <c r="M19" s="103">
        <f>+NOV!M19</f>
        <v>0</v>
      </c>
      <c r="N19" s="103">
        <f>+NOV!N19</f>
        <v>0</v>
      </c>
      <c r="O19" s="110">
        <f>+NOV!O19</f>
        <v>0</v>
      </c>
      <c r="P19" s="103">
        <f>+IF(NOV!Q19=11,NOV!P19+1,NOV!P19)</f>
        <v>0</v>
      </c>
      <c r="Q19" s="103">
        <f>+IF(NOV!Q19=11,0,NOV!Q19+1)</f>
        <v>3</v>
      </c>
      <c r="R19" s="111">
        <f>+NOV!R19</f>
        <v>0</v>
      </c>
      <c r="S19" s="111">
        <f>+NOV!S19</f>
        <v>0</v>
      </c>
      <c r="T19" s="102">
        <f t="shared" si="0"/>
        <v>0</v>
      </c>
      <c r="U19" s="102">
        <f t="shared" si="1"/>
        <v>0</v>
      </c>
      <c r="V19" s="102">
        <f t="shared" si="2"/>
        <v>0</v>
      </c>
      <c r="W19" s="112">
        <f>+NOV!W19</f>
        <v>0</v>
      </c>
      <c r="X19" s="112">
        <f>+NOV!X19</f>
        <v>0</v>
      </c>
      <c r="Y19" s="102">
        <f t="shared" si="3"/>
        <v>0</v>
      </c>
      <c r="Z19" s="113"/>
      <c r="AA19" s="114"/>
      <c r="AB19" s="190"/>
      <c r="AC19" s="191"/>
      <c r="AD19" s="45"/>
      <c r="AE19" s="45"/>
      <c r="AF19" s="45"/>
    </row>
    <row r="20" spans="1:32" ht="45" customHeight="1">
      <c r="A20" s="103">
        <v>7</v>
      </c>
      <c r="B20" s="104">
        <f>+NOV!B20</f>
        <v>0</v>
      </c>
      <c r="C20" s="105">
        <f>+NOV!C20</f>
        <v>0</v>
      </c>
      <c r="D20" s="103">
        <f>+NOV!D20</f>
        <v>0</v>
      </c>
      <c r="E20" s="106">
        <f>+NOV!E20</f>
        <v>0</v>
      </c>
      <c r="F20" s="103">
        <f>+NOV!F20</f>
        <v>0</v>
      </c>
      <c r="G20" s="107">
        <f>+NOV!G20</f>
        <v>0</v>
      </c>
      <c r="H20" s="108">
        <f>+NOV!H20</f>
        <v>0</v>
      </c>
      <c r="I20" s="106">
        <f>+NOV!I20</f>
        <v>0</v>
      </c>
      <c r="J20" s="109" t="s">
        <v>95</v>
      </c>
      <c r="K20" s="109" t="s">
        <v>95</v>
      </c>
      <c r="L20" s="103">
        <f>+NOV!L20</f>
        <v>0</v>
      </c>
      <c r="M20" s="103">
        <f>+NOV!M20</f>
        <v>0</v>
      </c>
      <c r="N20" s="103">
        <f>+NOV!N20</f>
        <v>0</v>
      </c>
      <c r="O20" s="110">
        <f>+NOV!O20</f>
        <v>0</v>
      </c>
      <c r="P20" s="103">
        <f>+IF(NOV!Q20=11,NOV!P20+1,NOV!P20)</f>
        <v>0</v>
      </c>
      <c r="Q20" s="103">
        <f>+IF(NOV!Q20=11,0,NOV!Q20+1)</f>
        <v>3</v>
      </c>
      <c r="R20" s="111">
        <f>+NOV!R20</f>
        <v>0</v>
      </c>
      <c r="S20" s="111">
        <f>+NOV!S20</f>
        <v>0</v>
      </c>
      <c r="T20" s="102">
        <f t="shared" si="0"/>
        <v>0</v>
      </c>
      <c r="U20" s="102">
        <f t="shared" si="1"/>
        <v>0</v>
      </c>
      <c r="V20" s="102">
        <f t="shared" si="2"/>
        <v>0</v>
      </c>
      <c r="W20" s="112">
        <f>+NOV!W20</f>
        <v>0</v>
      </c>
      <c r="X20" s="112">
        <f>+NOV!X20</f>
        <v>0</v>
      </c>
      <c r="Y20" s="102">
        <f t="shared" si="3"/>
        <v>0</v>
      </c>
      <c r="Z20" s="113"/>
      <c r="AA20" s="114"/>
      <c r="AB20" s="190"/>
      <c r="AC20" s="191"/>
      <c r="AD20" s="45"/>
      <c r="AE20" s="45"/>
      <c r="AF20" s="45"/>
    </row>
    <row r="21" spans="1:32" ht="45" customHeight="1">
      <c r="A21" s="103">
        <v>8</v>
      </c>
      <c r="B21" s="104">
        <f>+NOV!B21</f>
        <v>0</v>
      </c>
      <c r="C21" s="105">
        <f>+NOV!C21</f>
        <v>0</v>
      </c>
      <c r="D21" s="103">
        <f>+NOV!D21</f>
        <v>0</v>
      </c>
      <c r="E21" s="106">
        <f>+NOV!E21</f>
        <v>0</v>
      </c>
      <c r="F21" s="103">
        <f>+NOV!F21</f>
        <v>0</v>
      </c>
      <c r="G21" s="107">
        <f>+NOV!G21</f>
        <v>0</v>
      </c>
      <c r="H21" s="108">
        <f>+NOV!H21</f>
        <v>0</v>
      </c>
      <c r="I21" s="106">
        <f>+NOV!I21</f>
        <v>0</v>
      </c>
      <c r="J21" s="109" t="s">
        <v>95</v>
      </c>
      <c r="K21" s="109" t="s">
        <v>95</v>
      </c>
      <c r="L21" s="103">
        <f>+NOV!L21</f>
        <v>0</v>
      </c>
      <c r="M21" s="103">
        <f>+NOV!M21</f>
        <v>0</v>
      </c>
      <c r="N21" s="103">
        <f>+NOV!N21</f>
        <v>0</v>
      </c>
      <c r="O21" s="110">
        <f>+NOV!O21</f>
        <v>0</v>
      </c>
      <c r="P21" s="103">
        <f>+IF(NOV!Q21=11,NOV!P21+1,NOV!P21)</f>
        <v>0</v>
      </c>
      <c r="Q21" s="103">
        <f>+IF(NOV!Q21=11,0,NOV!Q21+1)</f>
        <v>3</v>
      </c>
      <c r="R21" s="111">
        <f>+NOV!R21</f>
        <v>0</v>
      </c>
      <c r="S21" s="111">
        <f>+NOV!S21</f>
        <v>0</v>
      </c>
      <c r="T21" s="102">
        <f t="shared" si="0"/>
        <v>0</v>
      </c>
      <c r="U21" s="102">
        <f t="shared" si="1"/>
        <v>0</v>
      </c>
      <c r="V21" s="102">
        <f t="shared" si="2"/>
        <v>0</v>
      </c>
      <c r="W21" s="112">
        <f>+NOV!W21</f>
        <v>0</v>
      </c>
      <c r="X21" s="112">
        <f>+NOV!X21</f>
        <v>0</v>
      </c>
      <c r="Y21" s="102">
        <f t="shared" si="3"/>
        <v>0</v>
      </c>
      <c r="Z21" s="113"/>
      <c r="AA21" s="114"/>
      <c r="AB21" s="190"/>
      <c r="AC21" s="191"/>
      <c r="AD21" s="45"/>
      <c r="AE21" s="45"/>
      <c r="AF21" s="45"/>
    </row>
    <row r="22" spans="1:32" ht="45" customHeight="1">
      <c r="A22" s="103">
        <v>9</v>
      </c>
      <c r="B22" s="104">
        <f>+NOV!B22</f>
        <v>0</v>
      </c>
      <c r="C22" s="105">
        <f>+NOV!C22</f>
        <v>0</v>
      </c>
      <c r="D22" s="103">
        <f>+NOV!D22</f>
        <v>0</v>
      </c>
      <c r="E22" s="106">
        <f>+NOV!E22</f>
        <v>0</v>
      </c>
      <c r="F22" s="103">
        <f>+NOV!F22</f>
        <v>0</v>
      </c>
      <c r="G22" s="107">
        <f>+NOV!G22</f>
        <v>0</v>
      </c>
      <c r="H22" s="108">
        <f>+NOV!H22</f>
        <v>0</v>
      </c>
      <c r="I22" s="106">
        <f>+NOV!I22</f>
        <v>0</v>
      </c>
      <c r="J22" s="109" t="s">
        <v>95</v>
      </c>
      <c r="K22" s="109" t="s">
        <v>95</v>
      </c>
      <c r="L22" s="103">
        <f>+NOV!L22</f>
        <v>0</v>
      </c>
      <c r="M22" s="103">
        <f>+NOV!M22</f>
        <v>0</v>
      </c>
      <c r="N22" s="103">
        <f>+NOV!N22</f>
        <v>0</v>
      </c>
      <c r="O22" s="110">
        <f>+NOV!O22</f>
        <v>0</v>
      </c>
      <c r="P22" s="103">
        <f>+IF(NOV!Q22=11,NOV!P22+1,NOV!P22)</f>
        <v>0</v>
      </c>
      <c r="Q22" s="103">
        <f>+IF(NOV!Q22=11,0,NOV!Q22+1)</f>
        <v>3</v>
      </c>
      <c r="R22" s="111">
        <f>+NOV!R22</f>
        <v>0</v>
      </c>
      <c r="S22" s="111">
        <f>+NOV!S22</f>
        <v>0</v>
      </c>
      <c r="T22" s="102">
        <f t="shared" si="0"/>
        <v>0</v>
      </c>
      <c r="U22" s="102">
        <f t="shared" si="1"/>
        <v>0</v>
      </c>
      <c r="V22" s="102">
        <f t="shared" si="2"/>
        <v>0</v>
      </c>
      <c r="W22" s="112">
        <f>+NOV!W22</f>
        <v>0</v>
      </c>
      <c r="X22" s="112">
        <f>+NOV!X22</f>
        <v>0</v>
      </c>
      <c r="Y22" s="102">
        <f t="shared" si="3"/>
        <v>0</v>
      </c>
      <c r="Z22" s="113"/>
      <c r="AA22" s="114"/>
      <c r="AB22" s="190"/>
      <c r="AC22" s="191"/>
      <c r="AD22" s="45"/>
      <c r="AE22" s="45"/>
      <c r="AF22" s="45"/>
    </row>
    <row r="23" spans="1:32" ht="45" customHeight="1">
      <c r="A23" s="103">
        <v>10</v>
      </c>
      <c r="B23" s="104">
        <f>+NOV!B23</f>
        <v>0</v>
      </c>
      <c r="C23" s="105">
        <f>+NOV!C23</f>
        <v>0</v>
      </c>
      <c r="D23" s="103">
        <f>+NOV!D23</f>
        <v>0</v>
      </c>
      <c r="E23" s="106">
        <f>+NOV!E23</f>
        <v>0</v>
      </c>
      <c r="F23" s="103">
        <f>+NOV!F23</f>
        <v>0</v>
      </c>
      <c r="G23" s="107">
        <f>+NOV!G23</f>
        <v>0</v>
      </c>
      <c r="H23" s="108">
        <f>+NOV!H23</f>
        <v>0</v>
      </c>
      <c r="I23" s="106">
        <f>+NOV!I23</f>
        <v>0</v>
      </c>
      <c r="J23" s="109" t="s">
        <v>95</v>
      </c>
      <c r="K23" s="109" t="s">
        <v>95</v>
      </c>
      <c r="L23" s="103">
        <f>+NOV!L23</f>
        <v>0</v>
      </c>
      <c r="M23" s="103">
        <f>+NOV!M23</f>
        <v>0</v>
      </c>
      <c r="N23" s="103">
        <f>+NOV!N23</f>
        <v>0</v>
      </c>
      <c r="O23" s="110">
        <f>+NOV!O23</f>
        <v>0</v>
      </c>
      <c r="P23" s="103">
        <f>+IF(NOV!Q23=11,NOV!P23+1,NOV!P23)</f>
        <v>0</v>
      </c>
      <c r="Q23" s="103">
        <f>+IF(NOV!Q23=11,0,NOV!Q23+1)</f>
        <v>3</v>
      </c>
      <c r="R23" s="111">
        <f>+NOV!R23</f>
        <v>0</v>
      </c>
      <c r="S23" s="111">
        <f>+NOV!S23</f>
        <v>0</v>
      </c>
      <c r="T23" s="102">
        <f t="shared" si="0"/>
        <v>0</v>
      </c>
      <c r="U23" s="102">
        <f t="shared" si="1"/>
        <v>0</v>
      </c>
      <c r="V23" s="102">
        <f t="shared" si="2"/>
        <v>0</v>
      </c>
      <c r="W23" s="112">
        <f>+NOV!W23</f>
        <v>0</v>
      </c>
      <c r="X23" s="112">
        <f>+NOV!X23</f>
        <v>0</v>
      </c>
      <c r="Y23" s="102">
        <f t="shared" si="3"/>
        <v>0</v>
      </c>
      <c r="Z23" s="113"/>
      <c r="AA23" s="114"/>
      <c r="AB23" s="190"/>
      <c r="AC23" s="191"/>
      <c r="AD23" s="45"/>
      <c r="AE23" s="45"/>
      <c r="AF23" s="45"/>
    </row>
    <row r="24" spans="1:32" ht="45" customHeight="1">
      <c r="A24" s="103">
        <v>11</v>
      </c>
      <c r="B24" s="104">
        <f>+NOV!B24</f>
        <v>0</v>
      </c>
      <c r="C24" s="105">
        <f>+NOV!C24</f>
        <v>0</v>
      </c>
      <c r="D24" s="103">
        <f>+NOV!D24</f>
        <v>0</v>
      </c>
      <c r="E24" s="106">
        <f>+NOV!E24</f>
        <v>0</v>
      </c>
      <c r="F24" s="103">
        <f>+NOV!F24</f>
        <v>0</v>
      </c>
      <c r="G24" s="107">
        <f>+NOV!G24</f>
        <v>0</v>
      </c>
      <c r="H24" s="108">
        <f>+NOV!H24</f>
        <v>0</v>
      </c>
      <c r="I24" s="106">
        <f>+NOV!I24</f>
        <v>0</v>
      </c>
      <c r="J24" s="109" t="s">
        <v>95</v>
      </c>
      <c r="K24" s="109" t="s">
        <v>95</v>
      </c>
      <c r="L24" s="103">
        <f>+NOV!L24</f>
        <v>0</v>
      </c>
      <c r="M24" s="103">
        <f>+NOV!M24</f>
        <v>0</v>
      </c>
      <c r="N24" s="103">
        <f>+NOV!N24</f>
        <v>0</v>
      </c>
      <c r="O24" s="110">
        <f>+NOV!O24</f>
        <v>0</v>
      </c>
      <c r="P24" s="103">
        <f>+IF(NOV!Q24=11,NOV!P24+1,NOV!P24)</f>
        <v>0</v>
      </c>
      <c r="Q24" s="103">
        <f>+IF(NOV!Q24=11,0,NOV!Q24+1)</f>
        <v>3</v>
      </c>
      <c r="R24" s="111">
        <f>+NOV!R24</f>
        <v>0</v>
      </c>
      <c r="S24" s="111">
        <f>+NOV!S24</f>
        <v>0</v>
      </c>
      <c r="T24" s="102">
        <f t="shared" si="0"/>
        <v>0</v>
      </c>
      <c r="U24" s="102">
        <f t="shared" si="1"/>
        <v>0</v>
      </c>
      <c r="V24" s="102">
        <f t="shared" si="2"/>
        <v>0</v>
      </c>
      <c r="W24" s="112">
        <f>+NOV!W24</f>
        <v>0</v>
      </c>
      <c r="X24" s="112">
        <f>+NOV!X24</f>
        <v>0</v>
      </c>
      <c r="Y24" s="102">
        <f t="shared" si="3"/>
        <v>0</v>
      </c>
      <c r="Z24" s="113"/>
      <c r="AA24" s="114"/>
      <c r="AB24" s="190"/>
      <c r="AC24" s="191"/>
      <c r="AD24" s="45"/>
      <c r="AE24" s="45"/>
      <c r="AF24" s="45"/>
    </row>
    <row r="25" spans="1:32" ht="45" customHeight="1">
      <c r="A25" s="103">
        <v>12</v>
      </c>
      <c r="B25" s="104">
        <f>+NOV!B25</f>
        <v>0</v>
      </c>
      <c r="C25" s="105">
        <f>+NOV!C25</f>
        <v>0</v>
      </c>
      <c r="D25" s="103">
        <f>+NOV!D25</f>
        <v>0</v>
      </c>
      <c r="E25" s="106">
        <f>+NOV!E25</f>
        <v>0</v>
      </c>
      <c r="F25" s="103">
        <f>+NOV!F25</f>
        <v>0</v>
      </c>
      <c r="G25" s="107">
        <f>+NOV!G25</f>
        <v>0</v>
      </c>
      <c r="H25" s="108">
        <f>+NOV!H25</f>
        <v>0</v>
      </c>
      <c r="I25" s="106">
        <f>+NOV!I25</f>
        <v>0</v>
      </c>
      <c r="J25" s="109" t="s">
        <v>95</v>
      </c>
      <c r="K25" s="109" t="s">
        <v>95</v>
      </c>
      <c r="L25" s="103">
        <f>+NOV!L25</f>
        <v>0</v>
      </c>
      <c r="M25" s="103">
        <f>+NOV!M25</f>
        <v>0</v>
      </c>
      <c r="N25" s="103">
        <f>+NOV!N25</f>
        <v>0</v>
      </c>
      <c r="O25" s="110">
        <f>+NOV!O25</f>
        <v>0</v>
      </c>
      <c r="P25" s="103">
        <f>+IF(NOV!Q25=11,NOV!P25+1,NOV!P25)</f>
        <v>0</v>
      </c>
      <c r="Q25" s="103">
        <f>+IF(NOV!Q25=11,0,NOV!Q25+1)</f>
        <v>3</v>
      </c>
      <c r="R25" s="111">
        <f>+NOV!R25</f>
        <v>0</v>
      </c>
      <c r="S25" s="111">
        <f>+NOV!S25</f>
        <v>0</v>
      </c>
      <c r="T25" s="102">
        <f t="shared" si="0"/>
        <v>0</v>
      </c>
      <c r="U25" s="102">
        <f t="shared" si="1"/>
        <v>0</v>
      </c>
      <c r="V25" s="102">
        <f t="shared" si="2"/>
        <v>0</v>
      </c>
      <c r="W25" s="112">
        <f>+NOV!W25</f>
        <v>0</v>
      </c>
      <c r="X25" s="112">
        <f>+NOV!X25</f>
        <v>0</v>
      </c>
      <c r="Y25" s="102">
        <f t="shared" si="3"/>
        <v>0</v>
      </c>
      <c r="Z25" s="113"/>
      <c r="AA25" s="114"/>
      <c r="AB25" s="190"/>
      <c r="AC25" s="191"/>
      <c r="AD25" s="45"/>
      <c r="AE25" s="45"/>
      <c r="AF25" s="45"/>
    </row>
    <row r="26" spans="1:32" ht="45" customHeight="1">
      <c r="A26" s="103">
        <v>13</v>
      </c>
      <c r="B26" s="104">
        <f>+NOV!B26</f>
        <v>0</v>
      </c>
      <c r="C26" s="105">
        <f>+NOV!C26</f>
        <v>0</v>
      </c>
      <c r="D26" s="103">
        <f>+NOV!D26</f>
        <v>0</v>
      </c>
      <c r="E26" s="106">
        <f>+NOV!E26</f>
        <v>0</v>
      </c>
      <c r="F26" s="103">
        <f>+NOV!F26</f>
        <v>0</v>
      </c>
      <c r="G26" s="107">
        <f>+NOV!G26</f>
        <v>0</v>
      </c>
      <c r="H26" s="108">
        <f>+NOV!H26</f>
        <v>0</v>
      </c>
      <c r="I26" s="106">
        <f>+NOV!I26</f>
        <v>0</v>
      </c>
      <c r="J26" s="109" t="s">
        <v>95</v>
      </c>
      <c r="K26" s="109" t="s">
        <v>95</v>
      </c>
      <c r="L26" s="103">
        <f>+NOV!L26</f>
        <v>0</v>
      </c>
      <c r="M26" s="103">
        <f>+NOV!M26</f>
        <v>0</v>
      </c>
      <c r="N26" s="103">
        <f>+NOV!N26</f>
        <v>0</v>
      </c>
      <c r="O26" s="110">
        <f>+NOV!O26</f>
        <v>0</v>
      </c>
      <c r="P26" s="103">
        <f>+IF(NOV!Q26=11,NOV!P26+1,NOV!P26)</f>
        <v>0</v>
      </c>
      <c r="Q26" s="103">
        <f>+IF(NOV!Q26=11,0,NOV!Q26+1)</f>
        <v>3</v>
      </c>
      <c r="R26" s="111">
        <f>+NOV!R26</f>
        <v>0</v>
      </c>
      <c r="S26" s="111">
        <f>+NOV!S26</f>
        <v>0</v>
      </c>
      <c r="T26" s="102">
        <f t="shared" si="0"/>
        <v>0</v>
      </c>
      <c r="U26" s="102">
        <f t="shared" si="1"/>
        <v>0</v>
      </c>
      <c r="V26" s="102">
        <f t="shared" si="2"/>
        <v>0</v>
      </c>
      <c r="W26" s="112">
        <f>+NOV!W26</f>
        <v>0</v>
      </c>
      <c r="X26" s="112">
        <f>+NOV!X26</f>
        <v>0</v>
      </c>
      <c r="Y26" s="102">
        <f t="shared" si="3"/>
        <v>0</v>
      </c>
      <c r="Z26" s="113"/>
      <c r="AA26" s="114"/>
      <c r="AB26" s="190"/>
      <c r="AC26" s="191"/>
      <c r="AD26" s="45"/>
      <c r="AE26" s="45"/>
      <c r="AF26" s="45"/>
    </row>
    <row r="27" spans="1:32" ht="45" customHeight="1">
      <c r="A27" s="103">
        <v>14</v>
      </c>
      <c r="B27" s="104">
        <f>+NOV!B27</f>
        <v>0</v>
      </c>
      <c r="C27" s="105">
        <f>+NOV!C27</f>
        <v>0</v>
      </c>
      <c r="D27" s="103">
        <f>+NOV!D27</f>
        <v>0</v>
      </c>
      <c r="E27" s="106">
        <f>+NOV!E27</f>
        <v>0</v>
      </c>
      <c r="F27" s="103">
        <f>+NOV!F27</f>
        <v>0</v>
      </c>
      <c r="G27" s="107">
        <f>+NOV!G27</f>
        <v>0</v>
      </c>
      <c r="H27" s="108">
        <f>+NOV!H27</f>
        <v>0</v>
      </c>
      <c r="I27" s="106">
        <f>+NOV!I27</f>
        <v>0</v>
      </c>
      <c r="J27" s="109" t="s">
        <v>95</v>
      </c>
      <c r="K27" s="109" t="s">
        <v>95</v>
      </c>
      <c r="L27" s="103">
        <f>+NOV!L27</f>
        <v>0</v>
      </c>
      <c r="M27" s="103">
        <f>+NOV!M27</f>
        <v>0</v>
      </c>
      <c r="N27" s="103">
        <f>+NOV!N27</f>
        <v>0</v>
      </c>
      <c r="O27" s="110">
        <f>+NOV!O27</f>
        <v>0</v>
      </c>
      <c r="P27" s="103">
        <f>+IF(NOV!Q27=11,NOV!P27+1,NOV!P27)</f>
        <v>0</v>
      </c>
      <c r="Q27" s="103">
        <f>+IF(NOV!Q27=11,0,NOV!Q27+1)</f>
        <v>3</v>
      </c>
      <c r="R27" s="111">
        <f>+NOV!R27</f>
        <v>0</v>
      </c>
      <c r="S27" s="111">
        <f>+NOV!S27</f>
        <v>0</v>
      </c>
      <c r="T27" s="102">
        <f t="shared" si="0"/>
        <v>0</v>
      </c>
      <c r="U27" s="102">
        <f t="shared" si="1"/>
        <v>0</v>
      </c>
      <c r="V27" s="102">
        <f t="shared" si="2"/>
        <v>0</v>
      </c>
      <c r="W27" s="112">
        <f>+NOV!W27</f>
        <v>0</v>
      </c>
      <c r="X27" s="112">
        <f>+NOV!X27</f>
        <v>0</v>
      </c>
      <c r="Y27" s="102">
        <f t="shared" si="3"/>
        <v>0</v>
      </c>
      <c r="Z27" s="113"/>
      <c r="AA27" s="114"/>
      <c r="AB27" s="190"/>
      <c r="AC27" s="191"/>
      <c r="AD27" s="45"/>
      <c r="AE27" s="45"/>
      <c r="AF27" s="45"/>
    </row>
    <row r="28" spans="1:32" ht="45" customHeight="1">
      <c r="A28" s="103">
        <v>15</v>
      </c>
      <c r="B28" s="104">
        <f>+NOV!B28</f>
        <v>0</v>
      </c>
      <c r="C28" s="105">
        <f>+NOV!C28</f>
        <v>0</v>
      </c>
      <c r="D28" s="103">
        <f>+NOV!D28</f>
        <v>0</v>
      </c>
      <c r="E28" s="106">
        <f>+NOV!E28</f>
        <v>0</v>
      </c>
      <c r="F28" s="103">
        <f>+NOV!F28</f>
        <v>0</v>
      </c>
      <c r="G28" s="107">
        <f>+NOV!G28</f>
        <v>0</v>
      </c>
      <c r="H28" s="108">
        <f>+NOV!H28</f>
        <v>0</v>
      </c>
      <c r="I28" s="106">
        <f>+NOV!I28</f>
        <v>0</v>
      </c>
      <c r="J28" s="109" t="s">
        <v>95</v>
      </c>
      <c r="K28" s="109" t="s">
        <v>95</v>
      </c>
      <c r="L28" s="103">
        <f>+NOV!L28</f>
        <v>0</v>
      </c>
      <c r="M28" s="103">
        <f>+NOV!M28</f>
        <v>0</v>
      </c>
      <c r="N28" s="103">
        <f>+NOV!N28</f>
        <v>0</v>
      </c>
      <c r="O28" s="110">
        <f>+NOV!O28</f>
        <v>0</v>
      </c>
      <c r="P28" s="103">
        <f>+IF(NOV!Q28=11,NOV!P28+1,NOV!P28)</f>
        <v>0</v>
      </c>
      <c r="Q28" s="103">
        <f>+IF(NOV!Q28=11,0,NOV!Q28+1)</f>
        <v>3</v>
      </c>
      <c r="R28" s="111">
        <f>+NOV!R28</f>
        <v>0</v>
      </c>
      <c r="S28" s="111">
        <f>+NOV!S28</f>
        <v>0</v>
      </c>
      <c r="T28" s="102">
        <f t="shared" si="0"/>
        <v>0</v>
      </c>
      <c r="U28" s="102">
        <f t="shared" si="1"/>
        <v>0</v>
      </c>
      <c r="V28" s="102">
        <f t="shared" si="2"/>
        <v>0</v>
      </c>
      <c r="W28" s="112">
        <f>+NOV!W28</f>
        <v>0</v>
      </c>
      <c r="X28" s="112">
        <f>+NOV!X28</f>
        <v>0</v>
      </c>
      <c r="Y28" s="102">
        <f t="shared" si="3"/>
        <v>0</v>
      </c>
      <c r="Z28" s="113"/>
      <c r="AA28" s="114"/>
      <c r="AB28" s="190"/>
      <c r="AC28" s="191"/>
      <c r="AD28" s="45"/>
      <c r="AE28" s="45"/>
      <c r="AF28" s="45"/>
    </row>
    <row r="29" spans="1:32" ht="45" customHeight="1">
      <c r="A29" s="103">
        <v>16</v>
      </c>
      <c r="B29" s="104">
        <f>+NOV!B29</f>
        <v>0</v>
      </c>
      <c r="C29" s="105">
        <f>+NOV!C29</f>
        <v>0</v>
      </c>
      <c r="D29" s="103">
        <f>+NOV!D29</f>
        <v>0</v>
      </c>
      <c r="E29" s="106">
        <f>+NOV!E29</f>
        <v>0</v>
      </c>
      <c r="F29" s="103">
        <f>+NOV!F29</f>
        <v>0</v>
      </c>
      <c r="G29" s="107">
        <f>+NOV!G29</f>
        <v>0</v>
      </c>
      <c r="H29" s="108">
        <f>+NOV!H29</f>
        <v>0</v>
      </c>
      <c r="I29" s="106">
        <f>+NOV!I29</f>
        <v>0</v>
      </c>
      <c r="J29" s="109" t="s">
        <v>95</v>
      </c>
      <c r="K29" s="109" t="s">
        <v>95</v>
      </c>
      <c r="L29" s="103">
        <f>+NOV!L29</f>
        <v>0</v>
      </c>
      <c r="M29" s="103">
        <f>+NOV!M29</f>
        <v>0</v>
      </c>
      <c r="N29" s="103">
        <f>+NOV!N29</f>
        <v>0</v>
      </c>
      <c r="O29" s="110">
        <f>+NOV!O29</f>
        <v>0</v>
      </c>
      <c r="P29" s="103">
        <f>+IF(NOV!Q29=11,NOV!P29+1,NOV!P29)</f>
        <v>0</v>
      </c>
      <c r="Q29" s="103">
        <f>+IF(NOV!Q29=11,0,NOV!Q29+1)</f>
        <v>3</v>
      </c>
      <c r="R29" s="111">
        <f>+NOV!R29</f>
        <v>0</v>
      </c>
      <c r="S29" s="111">
        <f>+NOV!S29</f>
        <v>0</v>
      </c>
      <c r="T29" s="102">
        <f t="shared" si="0"/>
        <v>0</v>
      </c>
      <c r="U29" s="102">
        <f t="shared" si="1"/>
        <v>0</v>
      </c>
      <c r="V29" s="102">
        <f t="shared" si="2"/>
        <v>0</v>
      </c>
      <c r="W29" s="112">
        <f>+NOV!W29</f>
        <v>0</v>
      </c>
      <c r="X29" s="112">
        <f>+NOV!X29</f>
        <v>0</v>
      </c>
      <c r="Y29" s="102">
        <f t="shared" si="3"/>
        <v>0</v>
      </c>
      <c r="Z29" s="113"/>
      <c r="AA29" s="114"/>
      <c r="AB29" s="190"/>
      <c r="AC29" s="191"/>
      <c r="AD29" s="45"/>
      <c r="AE29" s="45"/>
      <c r="AF29" s="45"/>
    </row>
    <row r="30" spans="1:32" ht="45" customHeight="1">
      <c r="A30" s="103">
        <v>17</v>
      </c>
      <c r="B30" s="104">
        <f>+NOV!B30</f>
        <v>0</v>
      </c>
      <c r="C30" s="105">
        <f>+NOV!C30</f>
        <v>0</v>
      </c>
      <c r="D30" s="103">
        <f>+NOV!D30</f>
        <v>0</v>
      </c>
      <c r="E30" s="106">
        <f>+NOV!E30</f>
        <v>0</v>
      </c>
      <c r="F30" s="103">
        <f>+NOV!F30</f>
        <v>0</v>
      </c>
      <c r="G30" s="107">
        <f>+NOV!G30</f>
        <v>0</v>
      </c>
      <c r="H30" s="108">
        <f>+NOV!H30</f>
        <v>0</v>
      </c>
      <c r="I30" s="106">
        <f>+NOV!I30</f>
        <v>0</v>
      </c>
      <c r="J30" s="109" t="s">
        <v>95</v>
      </c>
      <c r="K30" s="109" t="s">
        <v>95</v>
      </c>
      <c r="L30" s="103">
        <f>+NOV!L30</f>
        <v>0</v>
      </c>
      <c r="M30" s="103">
        <f>+NOV!M30</f>
        <v>0</v>
      </c>
      <c r="N30" s="103">
        <f>+NOV!N30</f>
        <v>0</v>
      </c>
      <c r="O30" s="110">
        <f>+NOV!O30</f>
        <v>0</v>
      </c>
      <c r="P30" s="103">
        <f>+IF(NOV!Q30=11,NOV!P30+1,NOV!P30)</f>
        <v>0</v>
      </c>
      <c r="Q30" s="103">
        <f>+IF(NOV!Q30=11,0,NOV!Q30+1)</f>
        <v>3</v>
      </c>
      <c r="R30" s="111">
        <f>+NOV!R30</f>
        <v>0</v>
      </c>
      <c r="S30" s="111">
        <f>+NOV!S30</f>
        <v>0</v>
      </c>
      <c r="T30" s="102">
        <f t="shared" si="0"/>
        <v>0</v>
      </c>
      <c r="U30" s="102">
        <f t="shared" si="1"/>
        <v>0</v>
      </c>
      <c r="V30" s="102">
        <f t="shared" si="2"/>
        <v>0</v>
      </c>
      <c r="W30" s="112">
        <f>+NOV!W30</f>
        <v>0</v>
      </c>
      <c r="X30" s="112">
        <f>+NOV!X30</f>
        <v>0</v>
      </c>
      <c r="Y30" s="102">
        <f t="shared" si="3"/>
        <v>0</v>
      </c>
      <c r="Z30" s="113"/>
      <c r="AA30" s="114"/>
      <c r="AB30" s="190"/>
      <c r="AC30" s="191"/>
      <c r="AD30" s="45"/>
      <c r="AE30" s="45"/>
      <c r="AF30" s="45"/>
    </row>
    <row r="31" spans="1:32" ht="45" customHeight="1" thickBot="1">
      <c r="A31" s="103">
        <v>18</v>
      </c>
      <c r="B31" s="104">
        <f>+NOV!B31</f>
        <v>0</v>
      </c>
      <c r="C31" s="105">
        <f>+NOV!C31</f>
        <v>0</v>
      </c>
      <c r="D31" s="103">
        <f>+NOV!D31</f>
        <v>0</v>
      </c>
      <c r="E31" s="106">
        <f>+NOV!E31</f>
        <v>0</v>
      </c>
      <c r="F31" s="103">
        <f>+NOV!F31</f>
        <v>0</v>
      </c>
      <c r="G31" s="107">
        <f>+NOV!G31</f>
        <v>0</v>
      </c>
      <c r="H31" s="108">
        <f>+NOV!H31</f>
        <v>0</v>
      </c>
      <c r="I31" s="106">
        <f>+NOV!I31</f>
        <v>0</v>
      </c>
      <c r="J31" s="109" t="s">
        <v>95</v>
      </c>
      <c r="K31" s="109" t="s">
        <v>95</v>
      </c>
      <c r="L31" s="103">
        <f>+NOV!L31</f>
        <v>0</v>
      </c>
      <c r="M31" s="103">
        <f>+NOV!M31</f>
        <v>0</v>
      </c>
      <c r="N31" s="103">
        <f>+NOV!N31</f>
        <v>0</v>
      </c>
      <c r="O31" s="110">
        <f>+NOV!O31</f>
        <v>0</v>
      </c>
      <c r="P31" s="103">
        <f>+IF(NOV!Q31=11,NOV!P31+1,NOV!P31)</f>
        <v>0</v>
      </c>
      <c r="Q31" s="103">
        <f>+IF(NOV!Q31=11,0,NOV!Q31+1)</f>
        <v>3</v>
      </c>
      <c r="R31" s="111">
        <f>+NOV!R31</f>
        <v>0</v>
      </c>
      <c r="S31" s="111">
        <f>+NOV!S31</f>
        <v>0</v>
      </c>
      <c r="T31" s="102">
        <f t="shared" si="0"/>
        <v>0</v>
      </c>
      <c r="U31" s="102">
        <f t="shared" si="1"/>
        <v>0</v>
      </c>
      <c r="V31" s="102">
        <f t="shared" si="2"/>
        <v>0</v>
      </c>
      <c r="W31" s="112">
        <f>+NOV!W31</f>
        <v>0</v>
      </c>
      <c r="X31" s="112">
        <f>+NOV!X31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+NOV!E33</f>
        <v>---</v>
      </c>
      <c r="F33" s="4"/>
      <c r="G33" s="4"/>
      <c r="H33" s="4"/>
      <c r="I33" s="4"/>
      <c r="J33" s="4"/>
      <c r="K33" s="4"/>
      <c r="L33" s="4"/>
      <c r="M33" s="5"/>
      <c r="N33" s="5"/>
      <c r="O33" s="5"/>
      <c r="Q33" s="96" t="str">
        <f>+SET!Q33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289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272</v>
      </c>
      <c r="B40" s="56"/>
      <c r="C40" s="56"/>
      <c r="D40" s="56"/>
      <c r="K40" s="565" t="s">
        <v>118</v>
      </c>
      <c r="L40" s="565"/>
      <c r="M40" s="565"/>
      <c r="N40" s="565"/>
      <c r="O40" s="565"/>
      <c r="P40" s="565"/>
      <c r="R40" s="565" t="s">
        <v>119</v>
      </c>
      <c r="S40" s="565"/>
      <c r="T40" s="565"/>
      <c r="W40" s="57"/>
      <c r="X40" s="42"/>
      <c r="Y40" s="41"/>
      <c r="Z40" s="34"/>
      <c r="AC40" s="30"/>
    </row>
    <row r="41" spans="23:29" ht="27" customHeight="1" thickBot="1">
      <c r="W41" s="57"/>
      <c r="X41" s="42"/>
      <c r="Y41" s="41"/>
      <c r="Z41" s="34"/>
      <c r="AA41" s="70"/>
      <c r="AC41" s="30"/>
    </row>
    <row r="42" spans="1:29" ht="27" customHeight="1" thickBot="1">
      <c r="A42" s="94" t="s">
        <v>290</v>
      </c>
      <c r="D42" s="117" t="str">
        <f>+CARATULA!$A$88</f>
        <v> 07/09/2021</v>
      </c>
      <c r="E42" s="119" t="str">
        <f>+CARATULA!$C$88</f>
        <v>  De 19 a 36 cargos docentes</v>
      </c>
      <c r="V42" s="578"/>
      <c r="W42" s="578"/>
      <c r="X42" s="578"/>
      <c r="Y42" s="579"/>
      <c r="Z42" s="569" t="s">
        <v>291</v>
      </c>
      <c r="AA42" s="570"/>
      <c r="AB42" s="570"/>
      <c r="AC42" s="571"/>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203</v>
      </c>
      <c r="W53" s="87" t="str">
        <f>+W$2</f>
        <v>DICIEMBRE</v>
      </c>
      <c r="X53" s="65"/>
      <c r="Y53" s="184">
        <f>+Y2</f>
        <v>2022</v>
      </c>
      <c r="AA53" s="122" t="str">
        <f>+AA$2</f>
        <v>X</v>
      </c>
      <c r="AB53" s="86" t="s">
        <v>121</v>
      </c>
      <c r="AC53" s="59"/>
    </row>
    <row r="54" spans="1:28" ht="27.75" customHeight="1" thickBot="1">
      <c r="A54" s="62" t="s">
        <v>295</v>
      </c>
      <c r="B54" s="59"/>
      <c r="C54" s="59"/>
      <c r="D54" s="59"/>
      <c r="E54" s="59"/>
      <c r="F54" s="59"/>
      <c r="G54" s="59"/>
      <c r="H54" s="59"/>
      <c r="I54" s="59"/>
      <c r="J54" s="59"/>
      <c r="K54" s="63" t="s">
        <v>103</v>
      </c>
      <c r="L54" s="63"/>
      <c r="M54" s="63"/>
      <c r="O54" s="63"/>
      <c r="P54" s="59"/>
      <c r="Q54" s="59"/>
      <c r="R54" s="63"/>
      <c r="S54" s="63"/>
      <c r="T54" s="63"/>
      <c r="U54" s="63"/>
      <c r="V54" s="59"/>
      <c r="W54" s="92" t="str">
        <f>+SET!W54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288</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2" t="s">
        <v>111</v>
      </c>
      <c r="B62" s="580" t="s">
        <v>71</v>
      </c>
      <c r="C62" s="581"/>
      <c r="D62" s="562" t="s">
        <v>74</v>
      </c>
      <c r="E62" s="562" t="s">
        <v>94</v>
      </c>
      <c r="F62" s="562" t="s">
        <v>75</v>
      </c>
      <c r="G62" s="562" t="s">
        <v>82</v>
      </c>
      <c r="H62" s="562" t="s">
        <v>69</v>
      </c>
      <c r="I62" s="562" t="s">
        <v>70</v>
      </c>
      <c r="J62" s="562" t="s">
        <v>79</v>
      </c>
      <c r="K62" s="562" t="s">
        <v>80</v>
      </c>
      <c r="L62" s="562" t="s">
        <v>81</v>
      </c>
      <c r="M62" s="566" t="s">
        <v>96</v>
      </c>
      <c r="N62" s="566" t="s">
        <v>97</v>
      </c>
      <c r="O62" s="562" t="s">
        <v>98</v>
      </c>
      <c r="P62" s="580" t="s">
        <v>83</v>
      </c>
      <c r="Q62" s="581"/>
      <c r="R62" s="582" t="s">
        <v>76</v>
      </c>
      <c r="S62" s="583" t="s">
        <v>46</v>
      </c>
      <c r="T62" s="580" t="s">
        <v>86</v>
      </c>
      <c r="U62" s="584" t="s">
        <v>47</v>
      </c>
      <c r="V62" s="581" t="s">
        <v>45</v>
      </c>
      <c r="W62" s="580" t="s">
        <v>112</v>
      </c>
      <c r="X62" s="584" t="s">
        <v>47</v>
      </c>
      <c r="Y62" s="581" t="s">
        <v>45</v>
      </c>
      <c r="Z62" s="572" t="s">
        <v>113</v>
      </c>
      <c r="AA62" s="573"/>
      <c r="AB62" s="572" t="s">
        <v>114</v>
      </c>
      <c r="AC62" s="573"/>
    </row>
    <row r="63" spans="1:29" ht="16.5" customHeight="1">
      <c r="A63" s="563" t="s">
        <v>44</v>
      </c>
      <c r="B63" s="566" t="s">
        <v>72</v>
      </c>
      <c r="C63" s="566" t="s">
        <v>73</v>
      </c>
      <c r="D63" s="563"/>
      <c r="E63" s="563"/>
      <c r="F63" s="563"/>
      <c r="G63" s="563"/>
      <c r="H63" s="563"/>
      <c r="I63" s="563"/>
      <c r="J63" s="563"/>
      <c r="K63" s="563"/>
      <c r="L63" s="563"/>
      <c r="M63" s="567"/>
      <c r="N63" s="567"/>
      <c r="O63" s="563"/>
      <c r="P63" s="566" t="s">
        <v>84</v>
      </c>
      <c r="Q63" s="566" t="s">
        <v>85</v>
      </c>
      <c r="R63" s="566" t="s">
        <v>78</v>
      </c>
      <c r="S63" s="566" t="s">
        <v>77</v>
      </c>
      <c r="T63" s="562" t="s">
        <v>115</v>
      </c>
      <c r="U63" s="562" t="s">
        <v>128</v>
      </c>
      <c r="V63" s="562" t="s">
        <v>45</v>
      </c>
      <c r="W63" s="562" t="s">
        <v>115</v>
      </c>
      <c r="X63" s="562" t="s">
        <v>128</v>
      </c>
      <c r="Y63" s="562" t="s">
        <v>45</v>
      </c>
      <c r="Z63" s="574"/>
      <c r="AA63" s="575"/>
      <c r="AB63" s="574"/>
      <c r="AC63" s="575"/>
    </row>
    <row r="64" spans="1:29" ht="16.5" customHeight="1">
      <c r="A64" s="564"/>
      <c r="B64" s="568"/>
      <c r="C64" s="568"/>
      <c r="D64" s="564"/>
      <c r="E64" s="564"/>
      <c r="F64" s="564"/>
      <c r="G64" s="564"/>
      <c r="H64" s="564"/>
      <c r="I64" s="564"/>
      <c r="J64" s="564"/>
      <c r="K64" s="564"/>
      <c r="L64" s="564"/>
      <c r="M64" s="568"/>
      <c r="N64" s="568"/>
      <c r="O64" s="564"/>
      <c r="P64" s="568"/>
      <c r="Q64" s="568"/>
      <c r="R64" s="568"/>
      <c r="S64" s="568"/>
      <c r="T64" s="564"/>
      <c r="U64" s="564"/>
      <c r="V64" s="564"/>
      <c r="W64" s="564"/>
      <c r="X64" s="564"/>
      <c r="Y64" s="564"/>
      <c r="Z64" s="576"/>
      <c r="AA64" s="577"/>
      <c r="AB64" s="576"/>
      <c r="AC64" s="577"/>
    </row>
    <row r="65" spans="1:29" ht="45" customHeight="1">
      <c r="A65" s="103">
        <v>19</v>
      </c>
      <c r="B65" s="104">
        <f>+NOV!B65</f>
        <v>0</v>
      </c>
      <c r="C65" s="105">
        <f>+NOV!C65</f>
        <v>0</v>
      </c>
      <c r="D65" s="103">
        <f>+NOV!D65</f>
        <v>0</v>
      </c>
      <c r="E65" s="106">
        <f>+NOV!E65</f>
        <v>0</v>
      </c>
      <c r="F65" s="103">
        <f>+NOV!F65</f>
        <v>0</v>
      </c>
      <c r="G65" s="107">
        <f>+NOV!G65</f>
        <v>0</v>
      </c>
      <c r="H65" s="108">
        <f>+NOV!H65</f>
        <v>0</v>
      </c>
      <c r="I65" s="106">
        <f>+NOV!I65</f>
        <v>0</v>
      </c>
      <c r="J65" s="109" t="s">
        <v>95</v>
      </c>
      <c r="K65" s="109" t="s">
        <v>95</v>
      </c>
      <c r="L65" s="103">
        <f>+NOV!L65</f>
        <v>0</v>
      </c>
      <c r="M65" s="103">
        <f>+NOV!M65</f>
        <v>0</v>
      </c>
      <c r="N65" s="103">
        <f>+NOV!N65</f>
        <v>0</v>
      </c>
      <c r="O65" s="110">
        <f>+NOV!O65</f>
        <v>0</v>
      </c>
      <c r="P65" s="103">
        <f>+IF(NOV!Q65=11,NOV!P65+1,NOV!P65)</f>
        <v>0</v>
      </c>
      <c r="Q65" s="103">
        <f>+IF(NOV!Q65=11,0,NOV!Q65+1)</f>
        <v>3</v>
      </c>
      <c r="R65" s="111">
        <f>+NOV!R65</f>
        <v>0</v>
      </c>
      <c r="S65" s="111">
        <f>+NOV!S65</f>
        <v>0</v>
      </c>
      <c r="T65" s="102">
        <f aca="true" t="shared" si="5" ref="T65:T82">+ROUND(S65*16%,2)</f>
        <v>0</v>
      </c>
      <c r="U65" s="102">
        <f aca="true" t="shared" si="6" ref="U65:U82">+ROUND(S65*12%,2)</f>
        <v>0</v>
      </c>
      <c r="V65" s="102">
        <f aca="true" t="shared" si="7" ref="V65:V82">+T65+U65</f>
        <v>0</v>
      </c>
      <c r="W65" s="112">
        <f>+NOV!W65</f>
        <v>0</v>
      </c>
      <c r="X65" s="112">
        <f>+NOV!X65</f>
        <v>0</v>
      </c>
      <c r="Y65" s="102">
        <f aca="true" t="shared" si="8" ref="Y65:Y82">+W65+X65</f>
        <v>0</v>
      </c>
      <c r="Z65" s="113"/>
      <c r="AA65" s="114"/>
      <c r="AB65" s="190"/>
      <c r="AC65" s="191"/>
    </row>
    <row r="66" spans="1:29" ht="45" customHeight="1">
      <c r="A66" s="103">
        <v>20</v>
      </c>
      <c r="B66" s="104">
        <f>+NOV!B66</f>
        <v>0</v>
      </c>
      <c r="C66" s="105">
        <f>+NOV!C66</f>
        <v>0</v>
      </c>
      <c r="D66" s="103">
        <f>+NOV!D66</f>
        <v>0</v>
      </c>
      <c r="E66" s="106">
        <f>+NOV!E66</f>
        <v>0</v>
      </c>
      <c r="F66" s="103">
        <f>+NOV!F66</f>
        <v>0</v>
      </c>
      <c r="G66" s="107">
        <f>+NOV!G66</f>
        <v>0</v>
      </c>
      <c r="H66" s="108">
        <f>+NOV!H66</f>
        <v>0</v>
      </c>
      <c r="I66" s="106">
        <f>+NOV!I66</f>
        <v>0</v>
      </c>
      <c r="J66" s="109" t="s">
        <v>95</v>
      </c>
      <c r="K66" s="109" t="s">
        <v>95</v>
      </c>
      <c r="L66" s="103">
        <f>+NOV!L66</f>
        <v>0</v>
      </c>
      <c r="M66" s="103">
        <f>+NOV!M66</f>
        <v>0</v>
      </c>
      <c r="N66" s="103">
        <f>+NOV!N66</f>
        <v>0</v>
      </c>
      <c r="O66" s="110">
        <f>+NOV!O66</f>
        <v>0</v>
      </c>
      <c r="P66" s="103">
        <f>+IF(NOV!Q66=11,NOV!P66+1,NOV!P66)</f>
        <v>0</v>
      </c>
      <c r="Q66" s="103">
        <f>+IF(NOV!Q66=11,0,NOV!Q66+1)</f>
        <v>3</v>
      </c>
      <c r="R66" s="111">
        <f>+NOV!R66</f>
        <v>0</v>
      </c>
      <c r="S66" s="111">
        <f>+NOV!S66</f>
        <v>0</v>
      </c>
      <c r="T66" s="102">
        <f t="shared" si="5"/>
        <v>0</v>
      </c>
      <c r="U66" s="102">
        <f t="shared" si="6"/>
        <v>0</v>
      </c>
      <c r="V66" s="102">
        <f t="shared" si="7"/>
        <v>0</v>
      </c>
      <c r="W66" s="112">
        <f>+NOV!W66</f>
        <v>0</v>
      </c>
      <c r="X66" s="112">
        <f>+NOV!X66</f>
        <v>0</v>
      </c>
      <c r="Y66" s="102">
        <f t="shared" si="8"/>
        <v>0</v>
      </c>
      <c r="Z66" s="113"/>
      <c r="AA66" s="114"/>
      <c r="AB66" s="190"/>
      <c r="AC66" s="191"/>
    </row>
    <row r="67" spans="1:29" ht="45" customHeight="1">
      <c r="A67" s="103">
        <v>21</v>
      </c>
      <c r="B67" s="104">
        <f>+NOV!B67</f>
        <v>0</v>
      </c>
      <c r="C67" s="105">
        <f>+NOV!C67</f>
        <v>0</v>
      </c>
      <c r="D67" s="103">
        <f>+NOV!D67</f>
        <v>0</v>
      </c>
      <c r="E67" s="106">
        <f>+NOV!E67</f>
        <v>0</v>
      </c>
      <c r="F67" s="103">
        <f>+NOV!F67</f>
        <v>0</v>
      </c>
      <c r="G67" s="107">
        <f>+NOV!G67</f>
        <v>0</v>
      </c>
      <c r="H67" s="108">
        <f>+NOV!H67</f>
        <v>0</v>
      </c>
      <c r="I67" s="106">
        <f>+NOV!I67</f>
        <v>0</v>
      </c>
      <c r="J67" s="109" t="s">
        <v>95</v>
      </c>
      <c r="K67" s="109" t="s">
        <v>95</v>
      </c>
      <c r="L67" s="103">
        <f>+NOV!L67</f>
        <v>0</v>
      </c>
      <c r="M67" s="103">
        <f>+NOV!M67</f>
        <v>0</v>
      </c>
      <c r="N67" s="103">
        <f>+NOV!N67</f>
        <v>0</v>
      </c>
      <c r="O67" s="110">
        <f>+NOV!O67</f>
        <v>0</v>
      </c>
      <c r="P67" s="103">
        <f>+IF(NOV!Q67=11,NOV!P67+1,NOV!P67)</f>
        <v>0</v>
      </c>
      <c r="Q67" s="103">
        <f>+IF(NOV!Q67=11,0,NOV!Q67+1)</f>
        <v>3</v>
      </c>
      <c r="R67" s="111">
        <f>+NOV!R67</f>
        <v>0</v>
      </c>
      <c r="S67" s="111">
        <f>+NOV!S67</f>
        <v>0</v>
      </c>
      <c r="T67" s="102">
        <f t="shared" si="5"/>
        <v>0</v>
      </c>
      <c r="U67" s="102">
        <f t="shared" si="6"/>
        <v>0</v>
      </c>
      <c r="V67" s="102">
        <f t="shared" si="7"/>
        <v>0</v>
      </c>
      <c r="W67" s="112">
        <f>+NOV!W67</f>
        <v>0</v>
      </c>
      <c r="X67" s="112">
        <f>+NOV!X67</f>
        <v>0</v>
      </c>
      <c r="Y67" s="102">
        <f t="shared" si="8"/>
        <v>0</v>
      </c>
      <c r="Z67" s="113"/>
      <c r="AA67" s="114"/>
      <c r="AB67" s="190"/>
      <c r="AC67" s="191"/>
    </row>
    <row r="68" spans="1:29" ht="45" customHeight="1">
      <c r="A68" s="103">
        <v>22</v>
      </c>
      <c r="B68" s="104">
        <f>+NOV!B68</f>
        <v>0</v>
      </c>
      <c r="C68" s="105">
        <f>+NOV!C68</f>
        <v>0</v>
      </c>
      <c r="D68" s="103">
        <f>+NOV!D68</f>
        <v>0</v>
      </c>
      <c r="E68" s="106">
        <f>+NOV!E68</f>
        <v>0</v>
      </c>
      <c r="F68" s="103">
        <f>+NOV!F68</f>
        <v>0</v>
      </c>
      <c r="G68" s="107">
        <f>+NOV!G68</f>
        <v>0</v>
      </c>
      <c r="H68" s="108">
        <f>+NOV!H68</f>
        <v>0</v>
      </c>
      <c r="I68" s="106">
        <f>+NOV!I68</f>
        <v>0</v>
      </c>
      <c r="J68" s="109" t="s">
        <v>95</v>
      </c>
      <c r="K68" s="109" t="s">
        <v>95</v>
      </c>
      <c r="L68" s="103">
        <f>+NOV!L68</f>
        <v>0</v>
      </c>
      <c r="M68" s="103">
        <f>+NOV!M68</f>
        <v>0</v>
      </c>
      <c r="N68" s="103">
        <f>+NOV!N68</f>
        <v>0</v>
      </c>
      <c r="O68" s="110">
        <f>+NOV!O68</f>
        <v>0</v>
      </c>
      <c r="P68" s="103">
        <f>+IF(NOV!Q68=11,NOV!P68+1,NOV!P68)</f>
        <v>0</v>
      </c>
      <c r="Q68" s="103">
        <f>+IF(NOV!Q68=11,0,NOV!Q68+1)</f>
        <v>3</v>
      </c>
      <c r="R68" s="111">
        <f>+NOV!R68</f>
        <v>0</v>
      </c>
      <c r="S68" s="111">
        <f>+NOV!S68</f>
        <v>0</v>
      </c>
      <c r="T68" s="102">
        <f t="shared" si="5"/>
        <v>0</v>
      </c>
      <c r="U68" s="102">
        <f t="shared" si="6"/>
        <v>0</v>
      </c>
      <c r="V68" s="102">
        <f t="shared" si="7"/>
        <v>0</v>
      </c>
      <c r="W68" s="112">
        <f>+NOV!W68</f>
        <v>0</v>
      </c>
      <c r="X68" s="112">
        <f>+NOV!X68</f>
        <v>0</v>
      </c>
      <c r="Y68" s="102">
        <f t="shared" si="8"/>
        <v>0</v>
      </c>
      <c r="Z68" s="113"/>
      <c r="AA68" s="114"/>
      <c r="AB68" s="190"/>
      <c r="AC68" s="191"/>
    </row>
    <row r="69" spans="1:29" ht="45" customHeight="1">
      <c r="A69" s="103">
        <v>23</v>
      </c>
      <c r="B69" s="104">
        <f>+NOV!B69</f>
        <v>0</v>
      </c>
      <c r="C69" s="105">
        <f>+NOV!C69</f>
        <v>0</v>
      </c>
      <c r="D69" s="103">
        <f>+NOV!D69</f>
        <v>0</v>
      </c>
      <c r="E69" s="106">
        <f>+NOV!E69</f>
        <v>0</v>
      </c>
      <c r="F69" s="103">
        <f>+NOV!F69</f>
        <v>0</v>
      </c>
      <c r="G69" s="107">
        <f>+NOV!G69</f>
        <v>0</v>
      </c>
      <c r="H69" s="108">
        <f>+NOV!H69</f>
        <v>0</v>
      </c>
      <c r="I69" s="106">
        <f>+NOV!I69</f>
        <v>0</v>
      </c>
      <c r="J69" s="109" t="s">
        <v>95</v>
      </c>
      <c r="K69" s="109" t="s">
        <v>95</v>
      </c>
      <c r="L69" s="103">
        <f>+NOV!L69</f>
        <v>0</v>
      </c>
      <c r="M69" s="103">
        <f>+NOV!M69</f>
        <v>0</v>
      </c>
      <c r="N69" s="103">
        <f>+NOV!N69</f>
        <v>0</v>
      </c>
      <c r="O69" s="110">
        <f>+NOV!O69</f>
        <v>0</v>
      </c>
      <c r="P69" s="103">
        <f>+IF(NOV!Q69=11,NOV!P69+1,NOV!P69)</f>
        <v>0</v>
      </c>
      <c r="Q69" s="103">
        <f>+IF(NOV!Q69=11,0,NOV!Q69+1)</f>
        <v>3</v>
      </c>
      <c r="R69" s="111">
        <f>+NOV!R69</f>
        <v>0</v>
      </c>
      <c r="S69" s="111">
        <f>+NOV!S69</f>
        <v>0</v>
      </c>
      <c r="T69" s="102">
        <f t="shared" si="5"/>
        <v>0</v>
      </c>
      <c r="U69" s="102">
        <f t="shared" si="6"/>
        <v>0</v>
      </c>
      <c r="V69" s="102">
        <f t="shared" si="7"/>
        <v>0</v>
      </c>
      <c r="W69" s="112">
        <f>+NOV!W69</f>
        <v>0</v>
      </c>
      <c r="X69" s="112">
        <f>+NOV!X69</f>
        <v>0</v>
      </c>
      <c r="Y69" s="102">
        <f t="shared" si="8"/>
        <v>0</v>
      </c>
      <c r="Z69" s="113"/>
      <c r="AA69" s="114"/>
      <c r="AB69" s="190"/>
      <c r="AC69" s="191"/>
    </row>
    <row r="70" spans="1:29" ht="45" customHeight="1">
      <c r="A70" s="103">
        <v>24</v>
      </c>
      <c r="B70" s="104">
        <f>+NOV!B70</f>
        <v>0</v>
      </c>
      <c r="C70" s="105">
        <f>+NOV!C70</f>
        <v>0</v>
      </c>
      <c r="D70" s="103">
        <f>+NOV!D70</f>
        <v>0</v>
      </c>
      <c r="E70" s="106">
        <f>+NOV!E70</f>
        <v>0</v>
      </c>
      <c r="F70" s="103">
        <f>+NOV!F70</f>
        <v>0</v>
      </c>
      <c r="G70" s="107">
        <f>+NOV!G70</f>
        <v>0</v>
      </c>
      <c r="H70" s="108">
        <f>+NOV!H70</f>
        <v>0</v>
      </c>
      <c r="I70" s="106">
        <f>+NOV!I70</f>
        <v>0</v>
      </c>
      <c r="J70" s="109" t="s">
        <v>95</v>
      </c>
      <c r="K70" s="109" t="s">
        <v>95</v>
      </c>
      <c r="L70" s="103">
        <f>+NOV!L70</f>
        <v>0</v>
      </c>
      <c r="M70" s="103">
        <f>+NOV!M70</f>
        <v>0</v>
      </c>
      <c r="N70" s="103">
        <f>+NOV!N70</f>
        <v>0</v>
      </c>
      <c r="O70" s="110">
        <f>+NOV!O70</f>
        <v>0</v>
      </c>
      <c r="P70" s="103">
        <f>+IF(NOV!Q70=11,NOV!P70+1,NOV!P70)</f>
        <v>0</v>
      </c>
      <c r="Q70" s="103">
        <f>+IF(NOV!Q70=11,0,NOV!Q70+1)</f>
        <v>3</v>
      </c>
      <c r="R70" s="111">
        <f>+NOV!R70</f>
        <v>0</v>
      </c>
      <c r="S70" s="111">
        <f>+NOV!S70</f>
        <v>0</v>
      </c>
      <c r="T70" s="102">
        <f t="shared" si="5"/>
        <v>0</v>
      </c>
      <c r="U70" s="102">
        <f t="shared" si="6"/>
        <v>0</v>
      </c>
      <c r="V70" s="102">
        <f t="shared" si="7"/>
        <v>0</v>
      </c>
      <c r="W70" s="112">
        <f>+NOV!W70</f>
        <v>0</v>
      </c>
      <c r="X70" s="112">
        <f>+NOV!X70</f>
        <v>0</v>
      </c>
      <c r="Y70" s="102">
        <f t="shared" si="8"/>
        <v>0</v>
      </c>
      <c r="Z70" s="113"/>
      <c r="AA70" s="114"/>
      <c r="AB70" s="190"/>
      <c r="AC70" s="191"/>
    </row>
    <row r="71" spans="1:29" ht="45" customHeight="1">
      <c r="A71" s="103">
        <v>25</v>
      </c>
      <c r="B71" s="104">
        <f>+NOV!B71</f>
        <v>0</v>
      </c>
      <c r="C71" s="105">
        <f>+NOV!C71</f>
        <v>0</v>
      </c>
      <c r="D71" s="103">
        <f>+NOV!D71</f>
        <v>0</v>
      </c>
      <c r="E71" s="106">
        <f>+NOV!E71</f>
        <v>0</v>
      </c>
      <c r="F71" s="103">
        <f>+NOV!F71</f>
        <v>0</v>
      </c>
      <c r="G71" s="107">
        <f>+NOV!G71</f>
        <v>0</v>
      </c>
      <c r="H71" s="108">
        <f>+NOV!H71</f>
        <v>0</v>
      </c>
      <c r="I71" s="106">
        <f>+NOV!I71</f>
        <v>0</v>
      </c>
      <c r="J71" s="109" t="s">
        <v>95</v>
      </c>
      <c r="K71" s="109" t="s">
        <v>95</v>
      </c>
      <c r="L71" s="103">
        <f>+NOV!L71</f>
        <v>0</v>
      </c>
      <c r="M71" s="103">
        <f>+NOV!M71</f>
        <v>0</v>
      </c>
      <c r="N71" s="103">
        <f>+NOV!N71</f>
        <v>0</v>
      </c>
      <c r="O71" s="110">
        <f>+NOV!O71</f>
        <v>0</v>
      </c>
      <c r="P71" s="103">
        <f>+IF(NOV!Q71=11,NOV!P71+1,NOV!P71)</f>
        <v>0</v>
      </c>
      <c r="Q71" s="103">
        <f>+IF(NOV!Q71=11,0,NOV!Q71+1)</f>
        <v>3</v>
      </c>
      <c r="R71" s="111">
        <f>+NOV!R71</f>
        <v>0</v>
      </c>
      <c r="S71" s="111">
        <f>+NOV!S71</f>
        <v>0</v>
      </c>
      <c r="T71" s="102">
        <f t="shared" si="5"/>
        <v>0</v>
      </c>
      <c r="U71" s="102">
        <f t="shared" si="6"/>
        <v>0</v>
      </c>
      <c r="V71" s="102">
        <f t="shared" si="7"/>
        <v>0</v>
      </c>
      <c r="W71" s="112">
        <f>+NOV!W71</f>
        <v>0</v>
      </c>
      <c r="X71" s="112">
        <f>+NOV!X71</f>
        <v>0</v>
      </c>
      <c r="Y71" s="102">
        <f t="shared" si="8"/>
        <v>0</v>
      </c>
      <c r="Z71" s="113"/>
      <c r="AA71" s="114"/>
      <c r="AB71" s="190"/>
      <c r="AC71" s="191"/>
    </row>
    <row r="72" spans="1:29" ht="45" customHeight="1">
      <c r="A72" s="103">
        <v>26</v>
      </c>
      <c r="B72" s="104">
        <f>+NOV!B72</f>
        <v>0</v>
      </c>
      <c r="C72" s="105">
        <f>+NOV!C72</f>
        <v>0</v>
      </c>
      <c r="D72" s="103">
        <f>+NOV!D72</f>
        <v>0</v>
      </c>
      <c r="E72" s="106">
        <f>+NOV!E72</f>
        <v>0</v>
      </c>
      <c r="F72" s="103">
        <f>+NOV!F72</f>
        <v>0</v>
      </c>
      <c r="G72" s="107">
        <f>+NOV!G72</f>
        <v>0</v>
      </c>
      <c r="H72" s="108">
        <f>+NOV!H72</f>
        <v>0</v>
      </c>
      <c r="I72" s="106">
        <f>+NOV!I72</f>
        <v>0</v>
      </c>
      <c r="J72" s="109" t="s">
        <v>95</v>
      </c>
      <c r="K72" s="109" t="s">
        <v>95</v>
      </c>
      <c r="L72" s="103">
        <f>+NOV!L72</f>
        <v>0</v>
      </c>
      <c r="M72" s="103">
        <f>+NOV!M72</f>
        <v>0</v>
      </c>
      <c r="N72" s="103">
        <f>+NOV!N72</f>
        <v>0</v>
      </c>
      <c r="O72" s="110">
        <f>+NOV!O72</f>
        <v>0</v>
      </c>
      <c r="P72" s="103">
        <f>+IF(NOV!Q72=11,NOV!P72+1,NOV!P72)</f>
        <v>0</v>
      </c>
      <c r="Q72" s="103">
        <f>+IF(NOV!Q72=11,0,NOV!Q72+1)</f>
        <v>3</v>
      </c>
      <c r="R72" s="111">
        <f>+NOV!R72</f>
        <v>0</v>
      </c>
      <c r="S72" s="111">
        <f>+NOV!S72</f>
        <v>0</v>
      </c>
      <c r="T72" s="102">
        <f t="shared" si="5"/>
        <v>0</v>
      </c>
      <c r="U72" s="102">
        <f t="shared" si="6"/>
        <v>0</v>
      </c>
      <c r="V72" s="102">
        <f t="shared" si="7"/>
        <v>0</v>
      </c>
      <c r="W72" s="112">
        <f>+NOV!W72</f>
        <v>0</v>
      </c>
      <c r="X72" s="112">
        <f>+NOV!X72</f>
        <v>0</v>
      </c>
      <c r="Y72" s="102">
        <f t="shared" si="8"/>
        <v>0</v>
      </c>
      <c r="Z72" s="113"/>
      <c r="AA72" s="114"/>
      <c r="AB72" s="190"/>
      <c r="AC72" s="191"/>
    </row>
    <row r="73" spans="1:29" ht="45" customHeight="1">
      <c r="A73" s="103">
        <v>27</v>
      </c>
      <c r="B73" s="104">
        <f>+NOV!B73</f>
        <v>0</v>
      </c>
      <c r="C73" s="105">
        <f>+NOV!C73</f>
        <v>0</v>
      </c>
      <c r="D73" s="103">
        <f>+NOV!D73</f>
        <v>0</v>
      </c>
      <c r="E73" s="106">
        <f>+NOV!E73</f>
        <v>0</v>
      </c>
      <c r="F73" s="103">
        <f>+NOV!F73</f>
        <v>0</v>
      </c>
      <c r="G73" s="107">
        <f>+NOV!G73</f>
        <v>0</v>
      </c>
      <c r="H73" s="108">
        <f>+NOV!H73</f>
        <v>0</v>
      </c>
      <c r="I73" s="106">
        <f>+NOV!I73</f>
        <v>0</v>
      </c>
      <c r="J73" s="109" t="s">
        <v>95</v>
      </c>
      <c r="K73" s="109" t="s">
        <v>95</v>
      </c>
      <c r="L73" s="103">
        <f>+NOV!L73</f>
        <v>0</v>
      </c>
      <c r="M73" s="103">
        <f>+NOV!M73</f>
        <v>0</v>
      </c>
      <c r="N73" s="103">
        <f>+NOV!N73</f>
        <v>0</v>
      </c>
      <c r="O73" s="110">
        <f>+NOV!O73</f>
        <v>0</v>
      </c>
      <c r="P73" s="103">
        <f>+IF(NOV!Q73=11,NOV!P73+1,NOV!P73)</f>
        <v>0</v>
      </c>
      <c r="Q73" s="103">
        <f>+IF(NOV!Q73=11,0,NOV!Q73+1)</f>
        <v>3</v>
      </c>
      <c r="R73" s="111">
        <f>+NOV!R73</f>
        <v>0</v>
      </c>
      <c r="S73" s="111">
        <f>+NOV!S73</f>
        <v>0</v>
      </c>
      <c r="T73" s="102">
        <f t="shared" si="5"/>
        <v>0</v>
      </c>
      <c r="U73" s="102">
        <f t="shared" si="6"/>
        <v>0</v>
      </c>
      <c r="V73" s="102">
        <f t="shared" si="7"/>
        <v>0</v>
      </c>
      <c r="W73" s="112">
        <f>+NOV!W73</f>
        <v>0</v>
      </c>
      <c r="X73" s="112">
        <f>+NOV!X73</f>
        <v>0</v>
      </c>
      <c r="Y73" s="102">
        <f t="shared" si="8"/>
        <v>0</v>
      </c>
      <c r="Z73" s="113"/>
      <c r="AA73" s="114"/>
      <c r="AB73" s="190"/>
      <c r="AC73" s="191"/>
    </row>
    <row r="74" spans="1:29" ht="45" customHeight="1">
      <c r="A74" s="103">
        <v>28</v>
      </c>
      <c r="B74" s="104">
        <f>+NOV!B74</f>
        <v>0</v>
      </c>
      <c r="C74" s="105">
        <f>+NOV!C74</f>
        <v>0</v>
      </c>
      <c r="D74" s="103">
        <f>+NOV!D74</f>
        <v>0</v>
      </c>
      <c r="E74" s="106">
        <f>+NOV!E74</f>
        <v>0</v>
      </c>
      <c r="F74" s="103">
        <f>+NOV!F74</f>
        <v>0</v>
      </c>
      <c r="G74" s="107">
        <f>+NOV!G74</f>
        <v>0</v>
      </c>
      <c r="H74" s="108">
        <f>+NOV!H74</f>
        <v>0</v>
      </c>
      <c r="I74" s="106">
        <f>+NOV!I74</f>
        <v>0</v>
      </c>
      <c r="J74" s="109" t="s">
        <v>95</v>
      </c>
      <c r="K74" s="109" t="s">
        <v>95</v>
      </c>
      <c r="L74" s="103">
        <f>+NOV!L74</f>
        <v>0</v>
      </c>
      <c r="M74" s="103">
        <f>+NOV!M74</f>
        <v>0</v>
      </c>
      <c r="N74" s="103">
        <f>+NOV!N74</f>
        <v>0</v>
      </c>
      <c r="O74" s="110">
        <f>+NOV!O74</f>
        <v>0</v>
      </c>
      <c r="P74" s="103">
        <f>+IF(NOV!Q74=11,NOV!P74+1,NOV!P74)</f>
        <v>0</v>
      </c>
      <c r="Q74" s="103">
        <f>+IF(NOV!Q74=11,0,NOV!Q74+1)</f>
        <v>3</v>
      </c>
      <c r="R74" s="111">
        <f>+NOV!R74</f>
        <v>0</v>
      </c>
      <c r="S74" s="111">
        <f>+NOV!S74</f>
        <v>0</v>
      </c>
      <c r="T74" s="102">
        <f t="shared" si="5"/>
        <v>0</v>
      </c>
      <c r="U74" s="102">
        <f t="shared" si="6"/>
        <v>0</v>
      </c>
      <c r="V74" s="102">
        <f t="shared" si="7"/>
        <v>0</v>
      </c>
      <c r="W74" s="112">
        <f>+NOV!W74</f>
        <v>0</v>
      </c>
      <c r="X74" s="112">
        <f>+NOV!X74</f>
        <v>0</v>
      </c>
      <c r="Y74" s="102">
        <f t="shared" si="8"/>
        <v>0</v>
      </c>
      <c r="Z74" s="113"/>
      <c r="AA74" s="114"/>
      <c r="AB74" s="190"/>
      <c r="AC74" s="191"/>
    </row>
    <row r="75" spans="1:29" ht="45" customHeight="1">
      <c r="A75" s="103">
        <v>29</v>
      </c>
      <c r="B75" s="104">
        <f>+NOV!B75</f>
        <v>0</v>
      </c>
      <c r="C75" s="105">
        <f>+NOV!C75</f>
        <v>0</v>
      </c>
      <c r="D75" s="103">
        <f>+NOV!D75</f>
        <v>0</v>
      </c>
      <c r="E75" s="106">
        <f>+NOV!E75</f>
        <v>0</v>
      </c>
      <c r="F75" s="103">
        <f>+NOV!F75</f>
        <v>0</v>
      </c>
      <c r="G75" s="107">
        <f>+NOV!G75</f>
        <v>0</v>
      </c>
      <c r="H75" s="108">
        <f>+NOV!H75</f>
        <v>0</v>
      </c>
      <c r="I75" s="106">
        <f>+NOV!I75</f>
        <v>0</v>
      </c>
      <c r="J75" s="109" t="s">
        <v>95</v>
      </c>
      <c r="K75" s="109" t="s">
        <v>95</v>
      </c>
      <c r="L75" s="103">
        <f>+NOV!L75</f>
        <v>0</v>
      </c>
      <c r="M75" s="103">
        <f>+NOV!M75</f>
        <v>0</v>
      </c>
      <c r="N75" s="103">
        <f>+NOV!N75</f>
        <v>0</v>
      </c>
      <c r="O75" s="110">
        <f>+NOV!O75</f>
        <v>0</v>
      </c>
      <c r="P75" s="103">
        <f>+IF(NOV!Q75=11,NOV!P75+1,NOV!P75)</f>
        <v>0</v>
      </c>
      <c r="Q75" s="103">
        <f>+IF(NOV!Q75=11,0,NOV!Q75+1)</f>
        <v>3</v>
      </c>
      <c r="R75" s="111">
        <f>+NOV!R75</f>
        <v>0</v>
      </c>
      <c r="S75" s="111">
        <f>+NOV!S75</f>
        <v>0</v>
      </c>
      <c r="T75" s="102">
        <f t="shared" si="5"/>
        <v>0</v>
      </c>
      <c r="U75" s="102">
        <f t="shared" si="6"/>
        <v>0</v>
      </c>
      <c r="V75" s="102">
        <f t="shared" si="7"/>
        <v>0</v>
      </c>
      <c r="W75" s="112">
        <f>+NOV!W75</f>
        <v>0</v>
      </c>
      <c r="X75" s="112">
        <f>+NOV!X75</f>
        <v>0</v>
      </c>
      <c r="Y75" s="102">
        <f t="shared" si="8"/>
        <v>0</v>
      </c>
      <c r="Z75" s="113"/>
      <c r="AA75" s="114"/>
      <c r="AB75" s="190"/>
      <c r="AC75" s="191"/>
    </row>
    <row r="76" spans="1:29" ht="45" customHeight="1">
      <c r="A76" s="103">
        <v>30</v>
      </c>
      <c r="B76" s="104">
        <f>+NOV!B76</f>
        <v>0</v>
      </c>
      <c r="C76" s="105">
        <f>+NOV!C76</f>
        <v>0</v>
      </c>
      <c r="D76" s="103">
        <f>+NOV!D76</f>
        <v>0</v>
      </c>
      <c r="E76" s="106">
        <f>+NOV!E76</f>
        <v>0</v>
      </c>
      <c r="F76" s="103">
        <f>+NOV!F76</f>
        <v>0</v>
      </c>
      <c r="G76" s="107">
        <f>+NOV!G76</f>
        <v>0</v>
      </c>
      <c r="H76" s="108">
        <f>+NOV!H76</f>
        <v>0</v>
      </c>
      <c r="I76" s="106">
        <f>+NOV!I76</f>
        <v>0</v>
      </c>
      <c r="J76" s="109" t="s">
        <v>95</v>
      </c>
      <c r="K76" s="109" t="s">
        <v>95</v>
      </c>
      <c r="L76" s="103">
        <f>+NOV!L76</f>
        <v>0</v>
      </c>
      <c r="M76" s="103">
        <f>+NOV!M76</f>
        <v>0</v>
      </c>
      <c r="N76" s="103">
        <f>+NOV!N76</f>
        <v>0</v>
      </c>
      <c r="O76" s="110">
        <f>+NOV!O76</f>
        <v>0</v>
      </c>
      <c r="P76" s="103">
        <f>+IF(NOV!Q76=11,NOV!P76+1,NOV!P76)</f>
        <v>0</v>
      </c>
      <c r="Q76" s="103">
        <f>+IF(NOV!Q76=11,0,NOV!Q76+1)</f>
        <v>3</v>
      </c>
      <c r="R76" s="111">
        <f>+NOV!R76</f>
        <v>0</v>
      </c>
      <c r="S76" s="111">
        <f>+NOV!S76</f>
        <v>0</v>
      </c>
      <c r="T76" s="102">
        <f t="shared" si="5"/>
        <v>0</v>
      </c>
      <c r="U76" s="102">
        <f t="shared" si="6"/>
        <v>0</v>
      </c>
      <c r="V76" s="102">
        <f t="shared" si="7"/>
        <v>0</v>
      </c>
      <c r="W76" s="112">
        <f>+NOV!W76</f>
        <v>0</v>
      </c>
      <c r="X76" s="112">
        <f>+NOV!X76</f>
        <v>0</v>
      </c>
      <c r="Y76" s="102">
        <f t="shared" si="8"/>
        <v>0</v>
      </c>
      <c r="Z76" s="113"/>
      <c r="AA76" s="114"/>
      <c r="AB76" s="190"/>
      <c r="AC76" s="191"/>
    </row>
    <row r="77" spans="1:29" ht="45" customHeight="1">
      <c r="A77" s="103">
        <v>31</v>
      </c>
      <c r="B77" s="104">
        <f>+NOV!B77</f>
        <v>0</v>
      </c>
      <c r="C77" s="105">
        <f>+NOV!C77</f>
        <v>0</v>
      </c>
      <c r="D77" s="103">
        <f>+NOV!D77</f>
        <v>0</v>
      </c>
      <c r="E77" s="106">
        <f>+NOV!E77</f>
        <v>0</v>
      </c>
      <c r="F77" s="103">
        <f>+NOV!F77</f>
        <v>0</v>
      </c>
      <c r="G77" s="107">
        <f>+NOV!G77</f>
        <v>0</v>
      </c>
      <c r="H77" s="108">
        <f>+NOV!H77</f>
        <v>0</v>
      </c>
      <c r="I77" s="106">
        <f>+NOV!I77</f>
        <v>0</v>
      </c>
      <c r="J77" s="109" t="s">
        <v>95</v>
      </c>
      <c r="K77" s="109" t="s">
        <v>95</v>
      </c>
      <c r="L77" s="103">
        <f>+NOV!L77</f>
        <v>0</v>
      </c>
      <c r="M77" s="103">
        <f>+NOV!M77</f>
        <v>0</v>
      </c>
      <c r="N77" s="103">
        <f>+NOV!N77</f>
        <v>0</v>
      </c>
      <c r="O77" s="110">
        <f>+NOV!O77</f>
        <v>0</v>
      </c>
      <c r="P77" s="103">
        <f>+IF(NOV!Q77=11,NOV!P77+1,NOV!P77)</f>
        <v>0</v>
      </c>
      <c r="Q77" s="103">
        <f>+IF(NOV!Q77=11,0,NOV!Q77+1)</f>
        <v>3</v>
      </c>
      <c r="R77" s="111">
        <f>+NOV!R77</f>
        <v>0</v>
      </c>
      <c r="S77" s="111">
        <f>+NOV!S77</f>
        <v>0</v>
      </c>
      <c r="T77" s="102">
        <f t="shared" si="5"/>
        <v>0</v>
      </c>
      <c r="U77" s="102">
        <f t="shared" si="6"/>
        <v>0</v>
      </c>
      <c r="V77" s="102">
        <f t="shared" si="7"/>
        <v>0</v>
      </c>
      <c r="W77" s="112">
        <f>+NOV!W77</f>
        <v>0</v>
      </c>
      <c r="X77" s="112">
        <f>+NOV!X77</f>
        <v>0</v>
      </c>
      <c r="Y77" s="102">
        <f t="shared" si="8"/>
        <v>0</v>
      </c>
      <c r="Z77" s="113"/>
      <c r="AA77" s="114"/>
      <c r="AB77" s="190"/>
      <c r="AC77" s="191"/>
    </row>
    <row r="78" spans="1:29" ht="45" customHeight="1">
      <c r="A78" s="103">
        <v>32</v>
      </c>
      <c r="B78" s="104">
        <f>+NOV!B78</f>
        <v>0</v>
      </c>
      <c r="C78" s="105">
        <f>+NOV!C78</f>
        <v>0</v>
      </c>
      <c r="D78" s="103">
        <f>+NOV!D78</f>
        <v>0</v>
      </c>
      <c r="E78" s="106">
        <f>+NOV!E78</f>
        <v>0</v>
      </c>
      <c r="F78" s="103">
        <f>+NOV!F78</f>
        <v>0</v>
      </c>
      <c r="G78" s="107">
        <f>+NOV!G78</f>
        <v>0</v>
      </c>
      <c r="H78" s="108">
        <f>+NOV!H78</f>
        <v>0</v>
      </c>
      <c r="I78" s="106">
        <f>+NOV!I78</f>
        <v>0</v>
      </c>
      <c r="J78" s="109" t="s">
        <v>95</v>
      </c>
      <c r="K78" s="109" t="s">
        <v>95</v>
      </c>
      <c r="L78" s="103">
        <f>+NOV!L78</f>
        <v>0</v>
      </c>
      <c r="M78" s="103">
        <f>+NOV!M78</f>
        <v>0</v>
      </c>
      <c r="N78" s="103">
        <f>+NOV!N78</f>
        <v>0</v>
      </c>
      <c r="O78" s="110">
        <f>+NOV!O78</f>
        <v>0</v>
      </c>
      <c r="P78" s="103">
        <f>+IF(NOV!Q78=11,NOV!P78+1,NOV!P78)</f>
        <v>0</v>
      </c>
      <c r="Q78" s="103">
        <f>+IF(NOV!Q78=11,0,NOV!Q78+1)</f>
        <v>3</v>
      </c>
      <c r="R78" s="111">
        <f>+NOV!R78</f>
        <v>0</v>
      </c>
      <c r="S78" s="111">
        <f>+NOV!S78</f>
        <v>0</v>
      </c>
      <c r="T78" s="102">
        <f t="shared" si="5"/>
        <v>0</v>
      </c>
      <c r="U78" s="102">
        <f t="shared" si="6"/>
        <v>0</v>
      </c>
      <c r="V78" s="102">
        <f t="shared" si="7"/>
        <v>0</v>
      </c>
      <c r="W78" s="112">
        <f>+NOV!W78</f>
        <v>0</v>
      </c>
      <c r="X78" s="112">
        <f>+NOV!X78</f>
        <v>0</v>
      </c>
      <c r="Y78" s="102">
        <f t="shared" si="8"/>
        <v>0</v>
      </c>
      <c r="Z78" s="113"/>
      <c r="AA78" s="114"/>
      <c r="AB78" s="190"/>
      <c r="AC78" s="191"/>
    </row>
    <row r="79" spans="1:29" ht="45" customHeight="1">
      <c r="A79" s="103">
        <v>33</v>
      </c>
      <c r="B79" s="104">
        <f>+NOV!B79</f>
        <v>0</v>
      </c>
      <c r="C79" s="105">
        <f>+NOV!C79</f>
        <v>0</v>
      </c>
      <c r="D79" s="103">
        <f>+NOV!D79</f>
        <v>0</v>
      </c>
      <c r="E79" s="106">
        <f>+NOV!E79</f>
        <v>0</v>
      </c>
      <c r="F79" s="103">
        <f>+NOV!F79</f>
        <v>0</v>
      </c>
      <c r="G79" s="107">
        <f>+NOV!G79</f>
        <v>0</v>
      </c>
      <c r="H79" s="108">
        <f>+NOV!H79</f>
        <v>0</v>
      </c>
      <c r="I79" s="106">
        <f>+NOV!I79</f>
        <v>0</v>
      </c>
      <c r="J79" s="109" t="s">
        <v>95</v>
      </c>
      <c r="K79" s="109" t="s">
        <v>95</v>
      </c>
      <c r="L79" s="103">
        <f>+NOV!L79</f>
        <v>0</v>
      </c>
      <c r="M79" s="103">
        <f>+NOV!M79</f>
        <v>0</v>
      </c>
      <c r="N79" s="103">
        <f>+NOV!N79</f>
        <v>0</v>
      </c>
      <c r="O79" s="110">
        <f>+NOV!O79</f>
        <v>0</v>
      </c>
      <c r="P79" s="103">
        <f>+IF(NOV!Q79=11,NOV!P79+1,NOV!P79)</f>
        <v>0</v>
      </c>
      <c r="Q79" s="103">
        <f>+IF(NOV!Q79=11,0,NOV!Q79+1)</f>
        <v>3</v>
      </c>
      <c r="R79" s="111">
        <f>+NOV!R79</f>
        <v>0</v>
      </c>
      <c r="S79" s="111">
        <f>+NOV!S79</f>
        <v>0</v>
      </c>
      <c r="T79" s="102">
        <f t="shared" si="5"/>
        <v>0</v>
      </c>
      <c r="U79" s="102">
        <f t="shared" si="6"/>
        <v>0</v>
      </c>
      <c r="V79" s="102">
        <f t="shared" si="7"/>
        <v>0</v>
      </c>
      <c r="W79" s="112">
        <f>+NOV!W79</f>
        <v>0</v>
      </c>
      <c r="X79" s="112">
        <f>+NOV!X79</f>
        <v>0</v>
      </c>
      <c r="Y79" s="102">
        <f t="shared" si="8"/>
        <v>0</v>
      </c>
      <c r="Z79" s="113"/>
      <c r="AA79" s="114"/>
      <c r="AB79" s="190"/>
      <c r="AC79" s="191"/>
    </row>
    <row r="80" spans="1:29" ht="45" customHeight="1">
      <c r="A80" s="103">
        <v>34</v>
      </c>
      <c r="B80" s="104">
        <f>+NOV!B80</f>
        <v>0</v>
      </c>
      <c r="C80" s="105">
        <f>+NOV!C80</f>
        <v>0</v>
      </c>
      <c r="D80" s="103">
        <f>+NOV!D80</f>
        <v>0</v>
      </c>
      <c r="E80" s="106">
        <f>+NOV!E80</f>
        <v>0</v>
      </c>
      <c r="F80" s="103">
        <f>+NOV!F80</f>
        <v>0</v>
      </c>
      <c r="G80" s="107">
        <f>+NOV!G80</f>
        <v>0</v>
      </c>
      <c r="H80" s="108">
        <f>+NOV!H80</f>
        <v>0</v>
      </c>
      <c r="I80" s="106">
        <f>+NOV!I80</f>
        <v>0</v>
      </c>
      <c r="J80" s="109" t="s">
        <v>95</v>
      </c>
      <c r="K80" s="109" t="s">
        <v>95</v>
      </c>
      <c r="L80" s="103">
        <f>+NOV!L80</f>
        <v>0</v>
      </c>
      <c r="M80" s="103">
        <f>+NOV!M80</f>
        <v>0</v>
      </c>
      <c r="N80" s="103">
        <f>+NOV!N80</f>
        <v>0</v>
      </c>
      <c r="O80" s="110">
        <f>+NOV!O80</f>
        <v>0</v>
      </c>
      <c r="P80" s="103">
        <f>+IF(NOV!Q80=11,NOV!P80+1,NOV!P80)</f>
        <v>0</v>
      </c>
      <c r="Q80" s="103">
        <f>+IF(NOV!Q80=11,0,NOV!Q80+1)</f>
        <v>3</v>
      </c>
      <c r="R80" s="111">
        <f>+NOV!R80</f>
        <v>0</v>
      </c>
      <c r="S80" s="111">
        <f>+NOV!S80</f>
        <v>0</v>
      </c>
      <c r="T80" s="102">
        <f t="shared" si="5"/>
        <v>0</v>
      </c>
      <c r="U80" s="102">
        <f t="shared" si="6"/>
        <v>0</v>
      </c>
      <c r="V80" s="102">
        <f t="shared" si="7"/>
        <v>0</v>
      </c>
      <c r="W80" s="112">
        <f>+NOV!W80</f>
        <v>0</v>
      </c>
      <c r="X80" s="112">
        <f>+NOV!X80</f>
        <v>0</v>
      </c>
      <c r="Y80" s="102">
        <f t="shared" si="8"/>
        <v>0</v>
      </c>
      <c r="Z80" s="113"/>
      <c r="AA80" s="114"/>
      <c r="AB80" s="190"/>
      <c r="AC80" s="191"/>
    </row>
    <row r="81" spans="1:29" ht="45" customHeight="1">
      <c r="A81" s="103">
        <v>35</v>
      </c>
      <c r="B81" s="104">
        <f>+NOV!B81</f>
        <v>0</v>
      </c>
      <c r="C81" s="105">
        <f>+NOV!C81</f>
        <v>0</v>
      </c>
      <c r="D81" s="103">
        <f>+NOV!D81</f>
        <v>0</v>
      </c>
      <c r="E81" s="106">
        <f>+NOV!E81</f>
        <v>0</v>
      </c>
      <c r="F81" s="103">
        <f>+NOV!F81</f>
        <v>0</v>
      </c>
      <c r="G81" s="107">
        <f>+NOV!G81</f>
        <v>0</v>
      </c>
      <c r="H81" s="108">
        <f>+NOV!H81</f>
        <v>0</v>
      </c>
      <c r="I81" s="106">
        <f>+NOV!I81</f>
        <v>0</v>
      </c>
      <c r="J81" s="109" t="s">
        <v>95</v>
      </c>
      <c r="K81" s="109" t="s">
        <v>95</v>
      </c>
      <c r="L81" s="103">
        <f>+NOV!L81</f>
        <v>0</v>
      </c>
      <c r="M81" s="103">
        <f>+NOV!M81</f>
        <v>0</v>
      </c>
      <c r="N81" s="103">
        <f>+NOV!N81</f>
        <v>0</v>
      </c>
      <c r="O81" s="110">
        <f>+NOV!O81</f>
        <v>0</v>
      </c>
      <c r="P81" s="103">
        <f>+IF(NOV!Q81=11,NOV!P81+1,NOV!P81)</f>
        <v>0</v>
      </c>
      <c r="Q81" s="103">
        <f>+IF(NOV!Q81=11,0,NOV!Q81+1)</f>
        <v>3</v>
      </c>
      <c r="R81" s="111">
        <f>+NOV!R81</f>
        <v>0</v>
      </c>
      <c r="S81" s="111">
        <f>+NOV!S81</f>
        <v>0</v>
      </c>
      <c r="T81" s="102">
        <f t="shared" si="5"/>
        <v>0</v>
      </c>
      <c r="U81" s="102">
        <f t="shared" si="6"/>
        <v>0</v>
      </c>
      <c r="V81" s="102">
        <f t="shared" si="7"/>
        <v>0</v>
      </c>
      <c r="W81" s="112">
        <f>+NOV!W81</f>
        <v>0</v>
      </c>
      <c r="X81" s="112">
        <f>+NOV!X81</f>
        <v>0</v>
      </c>
      <c r="Y81" s="102">
        <f t="shared" si="8"/>
        <v>0</v>
      </c>
      <c r="Z81" s="113"/>
      <c r="AA81" s="114"/>
      <c r="AB81" s="190"/>
      <c r="AC81" s="191"/>
    </row>
    <row r="82" spans="1:29" ht="45" customHeight="1" thickBot="1">
      <c r="A82" s="103">
        <v>36</v>
      </c>
      <c r="B82" s="104">
        <f>+NOV!B82</f>
        <v>0</v>
      </c>
      <c r="C82" s="105">
        <f>+NOV!C82</f>
        <v>0</v>
      </c>
      <c r="D82" s="103">
        <f>+NOV!D82</f>
        <v>0</v>
      </c>
      <c r="E82" s="106">
        <f>+NOV!E82</f>
        <v>0</v>
      </c>
      <c r="F82" s="103">
        <f>+NOV!F82</f>
        <v>0</v>
      </c>
      <c r="G82" s="107">
        <f>+NOV!G82</f>
        <v>0</v>
      </c>
      <c r="H82" s="108">
        <f>+NOV!H82</f>
        <v>0</v>
      </c>
      <c r="I82" s="106">
        <f>+NOV!I82</f>
        <v>0</v>
      </c>
      <c r="J82" s="109" t="s">
        <v>95</v>
      </c>
      <c r="K82" s="109" t="s">
        <v>95</v>
      </c>
      <c r="L82" s="103">
        <f>+NOV!L82</f>
        <v>0</v>
      </c>
      <c r="M82" s="103">
        <f>+NOV!M82</f>
        <v>0</v>
      </c>
      <c r="N82" s="103">
        <f>+NOV!N82</f>
        <v>0</v>
      </c>
      <c r="O82" s="110">
        <f>+NOV!O82</f>
        <v>0</v>
      </c>
      <c r="P82" s="103">
        <f>+IF(NOV!Q82=11,NOV!P82+1,NOV!P82)</f>
        <v>0</v>
      </c>
      <c r="Q82" s="103">
        <f>+IF(NOV!Q82=11,0,NOV!Q82+1)</f>
        <v>3</v>
      </c>
      <c r="R82" s="111">
        <f>+NOV!R82</f>
        <v>0</v>
      </c>
      <c r="S82" s="111">
        <f>+NOV!S82</f>
        <v>0</v>
      </c>
      <c r="T82" s="102">
        <f t="shared" si="5"/>
        <v>0</v>
      </c>
      <c r="U82" s="102">
        <f t="shared" si="6"/>
        <v>0</v>
      </c>
      <c r="V82" s="102">
        <f t="shared" si="7"/>
        <v>0</v>
      </c>
      <c r="W82" s="112">
        <f>+NOV!W82</f>
        <v>0</v>
      </c>
      <c r="X82" s="112">
        <f>+NOV!X82</f>
        <v>0</v>
      </c>
      <c r="Y82" s="102">
        <f t="shared" si="8"/>
        <v>0</v>
      </c>
      <c r="Z82" s="113"/>
      <c r="AA82" s="114"/>
      <c r="AB82" s="190"/>
      <c r="AC82" s="191"/>
    </row>
    <row r="83" spans="1:29" ht="10.5"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+NOV!E84</f>
        <v>0</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289</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272</v>
      </c>
      <c r="B91" s="56"/>
      <c r="C91" s="56"/>
      <c r="D91" s="56"/>
      <c r="K91" s="565" t="s">
        <v>118</v>
      </c>
      <c r="L91" s="565"/>
      <c r="M91" s="565"/>
      <c r="N91" s="565"/>
      <c r="O91" s="565"/>
      <c r="P91" s="565"/>
      <c r="R91" s="565" t="s">
        <v>119</v>
      </c>
      <c r="S91" s="565"/>
      <c r="T91" s="565"/>
      <c r="W91" s="57"/>
      <c r="X91" s="42"/>
      <c r="Y91" s="41"/>
      <c r="Z91" s="34"/>
      <c r="AC91" s="30"/>
    </row>
    <row r="92" spans="23:29" ht="27" customHeight="1" thickBot="1">
      <c r="W92" s="57"/>
      <c r="X92" s="42"/>
      <c r="Y92" s="41"/>
      <c r="Z92" s="34"/>
      <c r="AA92" s="70"/>
      <c r="AC92" s="30"/>
    </row>
    <row r="93" spans="1:29" ht="27" customHeight="1" thickBot="1">
      <c r="A93" s="94" t="s">
        <v>290</v>
      </c>
      <c r="D93" s="117" t="str">
        <f>+CARATULA!$A$88</f>
        <v> 07/09/2021</v>
      </c>
      <c r="E93" s="119" t="str">
        <f>+CARATULA!$C$88</f>
        <v>  De 19 a 36 cargos docentes</v>
      </c>
      <c r="V93" s="578"/>
      <c r="W93" s="578"/>
      <c r="X93" s="578"/>
      <c r="Y93" s="579"/>
      <c r="Z93" s="569" t="s">
        <v>291</v>
      </c>
      <c r="AA93" s="570"/>
      <c r="AB93" s="570"/>
      <c r="AC93" s="571"/>
    </row>
  </sheetData>
  <sheetProtection password="CEB6" sheet="1"/>
  <mergeCells count="72">
    <mergeCell ref="V93:Y93"/>
    <mergeCell ref="Z93:AC93"/>
    <mergeCell ref="T62:V62"/>
    <mergeCell ref="W62:Y62"/>
    <mergeCell ref="X63:X64"/>
    <mergeCell ref="Y63:Y64"/>
    <mergeCell ref="R91:T91"/>
    <mergeCell ref="T63:T64"/>
    <mergeCell ref="R63:R64"/>
    <mergeCell ref="S63:S64"/>
    <mergeCell ref="H62:H64"/>
    <mergeCell ref="I62:I64"/>
    <mergeCell ref="K91:P91"/>
    <mergeCell ref="R62:S62"/>
    <mergeCell ref="Z42:AC42"/>
    <mergeCell ref="N62:N64"/>
    <mergeCell ref="O62:O64"/>
    <mergeCell ref="P63:P64"/>
    <mergeCell ref="Q63:Q64"/>
    <mergeCell ref="Z62:AA64"/>
    <mergeCell ref="AB62:AC64"/>
    <mergeCell ref="U63:U64"/>
    <mergeCell ref="K40:P40"/>
    <mergeCell ref="F62:F64"/>
    <mergeCell ref="R40:T40"/>
    <mergeCell ref="V42:Y42"/>
    <mergeCell ref="J62:J64"/>
    <mergeCell ref="K62:K64"/>
    <mergeCell ref="G62:G64"/>
    <mergeCell ref="V63:V64"/>
    <mergeCell ref="W63:W64"/>
    <mergeCell ref="L62:L64"/>
    <mergeCell ref="M62:M64"/>
    <mergeCell ref="K11:K13"/>
    <mergeCell ref="N11:N13"/>
    <mergeCell ref="P62:Q62"/>
    <mergeCell ref="G11:G13"/>
    <mergeCell ref="H11:H13"/>
    <mergeCell ref="A62:A64"/>
    <mergeCell ref="B62:C62"/>
    <mergeCell ref="D62:D64"/>
    <mergeCell ref="E62:E64"/>
    <mergeCell ref="B63:B64"/>
    <mergeCell ref="C63:C64"/>
    <mergeCell ref="A11:A13"/>
    <mergeCell ref="C12:C13"/>
    <mergeCell ref="B11:C11"/>
    <mergeCell ref="B12:B13"/>
    <mergeCell ref="T11:V11"/>
    <mergeCell ref="T12:T13"/>
    <mergeCell ref="U12:U13"/>
    <mergeCell ref="V12:V13"/>
    <mergeCell ref="R11:S11"/>
    <mergeCell ref="R12:R13"/>
    <mergeCell ref="S12:S13"/>
    <mergeCell ref="P11:Q11"/>
    <mergeCell ref="D11:D13"/>
    <mergeCell ref="J11:J13"/>
    <mergeCell ref="P12:P13"/>
    <mergeCell ref="Q12:Q13"/>
    <mergeCell ref="O11:O13"/>
    <mergeCell ref="I11:I13"/>
    <mergeCell ref="E11:E13"/>
    <mergeCell ref="F11:F13"/>
    <mergeCell ref="L11:L13"/>
    <mergeCell ref="M11:M13"/>
    <mergeCell ref="AB11:AC13"/>
    <mergeCell ref="Z11:AA13"/>
    <mergeCell ref="X12:X13"/>
    <mergeCell ref="W12:W13"/>
    <mergeCell ref="W11:Y11"/>
    <mergeCell ref="Y12:Y13"/>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203</v>
      </c>
      <c r="W2" s="87" t="s">
        <v>308</v>
      </c>
      <c r="X2" s="65"/>
      <c r="Y2" s="184">
        <f>+CARATULA!$O$10</f>
        <v>2022</v>
      </c>
      <c r="AA2" s="120" t="s">
        <v>123</v>
      </c>
      <c r="AB2" s="86" t="s">
        <v>121</v>
      </c>
      <c r="AC2" s="59"/>
      <c r="AD2" s="59"/>
      <c r="AE2" s="59"/>
      <c r="AF2" s="59"/>
      <c r="AG2" s="59"/>
      <c r="AH2" s="59"/>
      <c r="AI2" s="59"/>
      <c r="AJ2" s="59"/>
      <c r="AK2" s="59"/>
    </row>
    <row r="3" spans="1:37" ht="27.75" customHeight="1" thickBot="1">
      <c r="A3" s="62" t="s">
        <v>295</v>
      </c>
      <c r="B3" s="59"/>
      <c r="C3" s="59"/>
      <c r="D3" s="59"/>
      <c r="E3" s="59"/>
      <c r="F3" s="59"/>
      <c r="G3" s="59"/>
      <c r="H3" s="59"/>
      <c r="I3" s="59"/>
      <c r="J3" s="59"/>
      <c r="K3" s="63" t="s">
        <v>103</v>
      </c>
      <c r="L3" s="63"/>
      <c r="M3" s="63"/>
      <c r="O3" s="63"/>
      <c r="P3" s="59"/>
      <c r="Q3" s="59"/>
      <c r="R3" s="63"/>
      <c r="S3" s="63"/>
      <c r="T3" s="63"/>
      <c r="U3" s="63"/>
      <c r="V3" s="59"/>
      <c r="W3" s="92" t="str">
        <f>+SET!W3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288</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2" t="s">
        <v>111</v>
      </c>
      <c r="B11" s="582" t="s">
        <v>71</v>
      </c>
      <c r="C11" s="583"/>
      <c r="D11" s="585" t="s">
        <v>74</v>
      </c>
      <c r="E11" s="585" t="s">
        <v>94</v>
      </c>
      <c r="F11" s="585" t="s">
        <v>75</v>
      </c>
      <c r="G11" s="562" t="s">
        <v>82</v>
      </c>
      <c r="H11" s="585" t="s">
        <v>69</v>
      </c>
      <c r="I11" s="562" t="s">
        <v>70</v>
      </c>
      <c r="J11" s="562" t="s">
        <v>79</v>
      </c>
      <c r="K11" s="562" t="s">
        <v>80</v>
      </c>
      <c r="L11" s="562" t="s">
        <v>81</v>
      </c>
      <c r="M11" s="566" t="s">
        <v>96</v>
      </c>
      <c r="N11" s="566" t="s">
        <v>97</v>
      </c>
      <c r="O11" s="562" t="s">
        <v>98</v>
      </c>
      <c r="P11" s="582" t="s">
        <v>83</v>
      </c>
      <c r="Q11" s="583"/>
      <c r="R11" s="582" t="s">
        <v>76</v>
      </c>
      <c r="S11" s="583" t="s">
        <v>46</v>
      </c>
      <c r="T11" s="580" t="s">
        <v>86</v>
      </c>
      <c r="U11" s="584" t="s">
        <v>47</v>
      </c>
      <c r="V11" s="581" t="s">
        <v>45</v>
      </c>
      <c r="W11" s="580" t="s">
        <v>112</v>
      </c>
      <c r="X11" s="584" t="s">
        <v>47</v>
      </c>
      <c r="Y11" s="581" t="s">
        <v>45</v>
      </c>
      <c r="Z11" s="572" t="s">
        <v>113</v>
      </c>
      <c r="AA11" s="573"/>
      <c r="AB11" s="572" t="s">
        <v>114</v>
      </c>
      <c r="AC11" s="573"/>
    </row>
    <row r="12" spans="1:29" ht="16.5" customHeight="1">
      <c r="A12" s="563" t="s">
        <v>44</v>
      </c>
      <c r="B12" s="573" t="s">
        <v>72</v>
      </c>
      <c r="C12" s="566" t="s">
        <v>73</v>
      </c>
      <c r="D12" s="586"/>
      <c r="E12" s="586"/>
      <c r="F12" s="586"/>
      <c r="G12" s="563"/>
      <c r="H12" s="586"/>
      <c r="I12" s="563"/>
      <c r="J12" s="563"/>
      <c r="K12" s="563"/>
      <c r="L12" s="563"/>
      <c r="M12" s="567"/>
      <c r="N12" s="567"/>
      <c r="O12" s="567"/>
      <c r="P12" s="573" t="s">
        <v>84</v>
      </c>
      <c r="Q12" s="566" t="s">
        <v>85</v>
      </c>
      <c r="R12" s="573" t="s">
        <v>78</v>
      </c>
      <c r="S12" s="566" t="s">
        <v>77</v>
      </c>
      <c r="T12" s="562" t="s">
        <v>115</v>
      </c>
      <c r="U12" s="562" t="s">
        <v>128</v>
      </c>
      <c r="V12" s="562" t="s">
        <v>45</v>
      </c>
      <c r="W12" s="562" t="s">
        <v>115</v>
      </c>
      <c r="X12" s="562" t="s">
        <v>128</v>
      </c>
      <c r="Y12" s="562" t="s">
        <v>45</v>
      </c>
      <c r="Z12" s="574"/>
      <c r="AA12" s="575"/>
      <c r="AB12" s="574"/>
      <c r="AC12" s="575"/>
    </row>
    <row r="13" spans="1:29" ht="16.5" customHeight="1">
      <c r="A13" s="564"/>
      <c r="B13" s="577"/>
      <c r="C13" s="568"/>
      <c r="D13" s="587"/>
      <c r="E13" s="587"/>
      <c r="F13" s="587"/>
      <c r="G13" s="564"/>
      <c r="H13" s="587"/>
      <c r="I13" s="564"/>
      <c r="J13" s="564"/>
      <c r="K13" s="564"/>
      <c r="L13" s="564"/>
      <c r="M13" s="568"/>
      <c r="N13" s="568"/>
      <c r="O13" s="568"/>
      <c r="P13" s="577"/>
      <c r="Q13" s="568"/>
      <c r="R13" s="577"/>
      <c r="S13" s="568"/>
      <c r="T13" s="564"/>
      <c r="U13" s="564"/>
      <c r="V13" s="564"/>
      <c r="W13" s="564"/>
      <c r="X13" s="564"/>
      <c r="Y13" s="564"/>
      <c r="Z13" s="576"/>
      <c r="AA13" s="577"/>
      <c r="AB13" s="576"/>
      <c r="AC13" s="577"/>
    </row>
    <row r="14" spans="1:32" ht="45" customHeight="1">
      <c r="A14" s="103">
        <v>1</v>
      </c>
      <c r="B14" s="104">
        <f>+DIC!B14</f>
        <v>0</v>
      </c>
      <c r="C14" s="105">
        <f>+DIC!C14</f>
        <v>0</v>
      </c>
      <c r="D14" s="103">
        <f>+DIC!D14</f>
        <v>0</v>
      </c>
      <c r="E14" s="106">
        <f>+DIC!E14</f>
        <v>0</v>
      </c>
      <c r="F14" s="103">
        <f>+DIC!F14</f>
        <v>0</v>
      </c>
      <c r="G14" s="107">
        <f>+DIC!G14</f>
        <v>0</v>
      </c>
      <c r="H14" s="108">
        <f>+DIC!H14</f>
        <v>0</v>
      </c>
      <c r="I14" s="106">
        <f>+DIC!I14</f>
        <v>0</v>
      </c>
      <c r="J14" s="109" t="s">
        <v>95</v>
      </c>
      <c r="K14" s="109" t="s">
        <v>95</v>
      </c>
      <c r="L14" s="103">
        <f>+DIC!L14</f>
        <v>0</v>
      </c>
      <c r="M14" s="103">
        <f>+DIC!M14</f>
        <v>0</v>
      </c>
      <c r="N14" s="103">
        <f>+DIC!N14</f>
        <v>0</v>
      </c>
      <c r="O14" s="110">
        <f>+DIC!O14</f>
        <v>0</v>
      </c>
      <c r="P14" s="103">
        <f>DIC!P14</f>
        <v>0</v>
      </c>
      <c r="Q14" s="103">
        <f>DIC!Q14</f>
        <v>3</v>
      </c>
      <c r="R14" s="111">
        <f>+DIC!R14</f>
        <v>0</v>
      </c>
      <c r="S14" s="111">
        <f>+DIC!S14</f>
        <v>0</v>
      </c>
      <c r="T14" s="102">
        <f aca="true" t="shared" si="0" ref="T14:T31">+ROUND(S14*16%,2)</f>
        <v>0</v>
      </c>
      <c r="U14" s="102">
        <f aca="true" t="shared" si="1" ref="U14:U31">+ROUND(S14*12%,2)</f>
        <v>0</v>
      </c>
      <c r="V14" s="102">
        <f aca="true" t="shared" si="2" ref="V14:V31">+T14+U14</f>
        <v>0</v>
      </c>
      <c r="W14" s="112">
        <f>+DIC!W14</f>
        <v>0</v>
      </c>
      <c r="X14" s="112">
        <f>+DIC!X14</f>
        <v>0</v>
      </c>
      <c r="Y14" s="102">
        <f aca="true" t="shared" si="3" ref="Y14:Y31">+W14+X14</f>
        <v>0</v>
      </c>
      <c r="Z14" s="113"/>
      <c r="AA14" s="114"/>
      <c r="AB14" s="190"/>
      <c r="AC14" s="191"/>
      <c r="AD14" s="44"/>
      <c r="AE14" s="45"/>
      <c r="AF14" s="45"/>
    </row>
    <row r="15" spans="1:32" ht="45" customHeight="1">
      <c r="A15" s="103">
        <v>2</v>
      </c>
      <c r="B15" s="104">
        <f>+DIC!B15</f>
        <v>0</v>
      </c>
      <c r="C15" s="105">
        <f>+DIC!C15</f>
        <v>0</v>
      </c>
      <c r="D15" s="103">
        <f>+DIC!D15</f>
        <v>0</v>
      </c>
      <c r="E15" s="106">
        <f>+DIC!E15</f>
        <v>0</v>
      </c>
      <c r="F15" s="103">
        <f>+DIC!F15</f>
        <v>0</v>
      </c>
      <c r="G15" s="107">
        <f>+DIC!G15</f>
        <v>0</v>
      </c>
      <c r="H15" s="108">
        <f>+DIC!H15</f>
        <v>0</v>
      </c>
      <c r="I15" s="106">
        <f>+DIC!I15</f>
        <v>0</v>
      </c>
      <c r="J15" s="109" t="s">
        <v>95</v>
      </c>
      <c r="K15" s="109" t="s">
        <v>95</v>
      </c>
      <c r="L15" s="103">
        <f>+DIC!L15</f>
        <v>0</v>
      </c>
      <c r="M15" s="103">
        <f>+DIC!M15</f>
        <v>0</v>
      </c>
      <c r="N15" s="103">
        <f>+DIC!N15</f>
        <v>0</v>
      </c>
      <c r="O15" s="110">
        <f>+DIC!O15</f>
        <v>0</v>
      </c>
      <c r="P15" s="103">
        <f>DIC!P15</f>
        <v>0</v>
      </c>
      <c r="Q15" s="103">
        <f>DIC!Q15</f>
        <v>3</v>
      </c>
      <c r="R15" s="111">
        <f>+DIC!R15</f>
        <v>0</v>
      </c>
      <c r="S15" s="111">
        <f>+DIC!S15</f>
        <v>0</v>
      </c>
      <c r="T15" s="102">
        <f t="shared" si="0"/>
        <v>0</v>
      </c>
      <c r="U15" s="102">
        <f t="shared" si="1"/>
        <v>0</v>
      </c>
      <c r="V15" s="102">
        <f t="shared" si="2"/>
        <v>0</v>
      </c>
      <c r="W15" s="112">
        <f>+DIC!W15</f>
        <v>0</v>
      </c>
      <c r="X15" s="112">
        <f>+DIC!X15</f>
        <v>0</v>
      </c>
      <c r="Y15" s="102">
        <f t="shared" si="3"/>
        <v>0</v>
      </c>
      <c r="Z15" s="113"/>
      <c r="AA15" s="114"/>
      <c r="AB15" s="190"/>
      <c r="AC15" s="191"/>
      <c r="AD15" s="44"/>
      <c r="AE15" s="45"/>
      <c r="AF15" s="45"/>
    </row>
    <row r="16" spans="1:32" ht="45" customHeight="1">
      <c r="A16" s="103">
        <v>3</v>
      </c>
      <c r="B16" s="104">
        <f>+DIC!B16</f>
        <v>0</v>
      </c>
      <c r="C16" s="105">
        <f>+DIC!C16</f>
        <v>0</v>
      </c>
      <c r="D16" s="103">
        <f>+DIC!D16</f>
        <v>0</v>
      </c>
      <c r="E16" s="106">
        <f>+DIC!E16</f>
        <v>0</v>
      </c>
      <c r="F16" s="103">
        <f>+DIC!F16</f>
        <v>0</v>
      </c>
      <c r="G16" s="107">
        <f>+DIC!G16</f>
        <v>0</v>
      </c>
      <c r="H16" s="108">
        <f>+DIC!H16</f>
        <v>0</v>
      </c>
      <c r="I16" s="106">
        <f>+DIC!I16</f>
        <v>0</v>
      </c>
      <c r="J16" s="109" t="s">
        <v>95</v>
      </c>
      <c r="K16" s="109" t="s">
        <v>95</v>
      </c>
      <c r="L16" s="103">
        <f>+DIC!L16</f>
        <v>0</v>
      </c>
      <c r="M16" s="103">
        <f>+DIC!M16</f>
        <v>0</v>
      </c>
      <c r="N16" s="103">
        <f>+DIC!N16</f>
        <v>0</v>
      </c>
      <c r="O16" s="110">
        <f>+DIC!O16</f>
        <v>0</v>
      </c>
      <c r="P16" s="103">
        <f>DIC!P16</f>
        <v>0</v>
      </c>
      <c r="Q16" s="103">
        <f>DIC!Q16</f>
        <v>3</v>
      </c>
      <c r="R16" s="111">
        <f>+DIC!R16</f>
        <v>0</v>
      </c>
      <c r="S16" s="111">
        <f>+DIC!S16</f>
        <v>0</v>
      </c>
      <c r="T16" s="102">
        <f t="shared" si="0"/>
        <v>0</v>
      </c>
      <c r="U16" s="102">
        <f t="shared" si="1"/>
        <v>0</v>
      </c>
      <c r="V16" s="102">
        <f t="shared" si="2"/>
        <v>0</v>
      </c>
      <c r="W16" s="112">
        <f>+DIC!W16</f>
        <v>0</v>
      </c>
      <c r="X16" s="112">
        <f>+DIC!X16</f>
        <v>0</v>
      </c>
      <c r="Y16" s="102">
        <f t="shared" si="3"/>
        <v>0</v>
      </c>
      <c r="Z16" s="113"/>
      <c r="AA16" s="114"/>
      <c r="AB16" s="190"/>
      <c r="AC16" s="191"/>
      <c r="AD16" s="44"/>
      <c r="AE16" s="45"/>
      <c r="AF16" s="45"/>
    </row>
    <row r="17" spans="1:32" ht="45" customHeight="1">
      <c r="A17" s="103">
        <v>4</v>
      </c>
      <c r="B17" s="104">
        <f>+DIC!B17</f>
        <v>0</v>
      </c>
      <c r="C17" s="105">
        <f>+DIC!C17</f>
        <v>0</v>
      </c>
      <c r="D17" s="103">
        <f>+DIC!D17</f>
        <v>0</v>
      </c>
      <c r="E17" s="106">
        <f>+DIC!E17</f>
        <v>0</v>
      </c>
      <c r="F17" s="103">
        <f>+DIC!F17</f>
        <v>0</v>
      </c>
      <c r="G17" s="107">
        <f>+DIC!G17</f>
        <v>0</v>
      </c>
      <c r="H17" s="108">
        <f>+DIC!H17</f>
        <v>0</v>
      </c>
      <c r="I17" s="106">
        <f>+DIC!I17</f>
        <v>0</v>
      </c>
      <c r="J17" s="109" t="s">
        <v>95</v>
      </c>
      <c r="K17" s="109" t="s">
        <v>95</v>
      </c>
      <c r="L17" s="103">
        <f>+DIC!L17</f>
        <v>0</v>
      </c>
      <c r="M17" s="103">
        <f>+DIC!M17</f>
        <v>0</v>
      </c>
      <c r="N17" s="103">
        <f>+DIC!N17</f>
        <v>0</v>
      </c>
      <c r="O17" s="110">
        <f>+DIC!O17</f>
        <v>0</v>
      </c>
      <c r="P17" s="103">
        <f>DIC!P17</f>
        <v>0</v>
      </c>
      <c r="Q17" s="103">
        <f>DIC!Q17</f>
        <v>3</v>
      </c>
      <c r="R17" s="111">
        <f>+DIC!R17</f>
        <v>0</v>
      </c>
      <c r="S17" s="111">
        <f>+DIC!S17</f>
        <v>0</v>
      </c>
      <c r="T17" s="102">
        <f t="shared" si="0"/>
        <v>0</v>
      </c>
      <c r="U17" s="102">
        <f t="shared" si="1"/>
        <v>0</v>
      </c>
      <c r="V17" s="102">
        <f t="shared" si="2"/>
        <v>0</v>
      </c>
      <c r="W17" s="112">
        <f>+DIC!W17</f>
        <v>0</v>
      </c>
      <c r="X17" s="112">
        <f>+DIC!X17</f>
        <v>0</v>
      </c>
      <c r="Y17" s="102">
        <f t="shared" si="3"/>
        <v>0</v>
      </c>
      <c r="Z17" s="113"/>
      <c r="AA17" s="114"/>
      <c r="AB17" s="190"/>
      <c r="AC17" s="191"/>
      <c r="AD17" s="44"/>
      <c r="AE17" s="45"/>
      <c r="AF17" s="45"/>
    </row>
    <row r="18" spans="1:32" ht="45" customHeight="1">
      <c r="A18" s="103">
        <v>5</v>
      </c>
      <c r="B18" s="104">
        <f>+DIC!B18</f>
        <v>0</v>
      </c>
      <c r="C18" s="105">
        <f>+DIC!C18</f>
        <v>0</v>
      </c>
      <c r="D18" s="103">
        <f>+DIC!D18</f>
        <v>0</v>
      </c>
      <c r="E18" s="106">
        <f>+DIC!E18</f>
        <v>0</v>
      </c>
      <c r="F18" s="103">
        <f>+DIC!F18</f>
        <v>0</v>
      </c>
      <c r="G18" s="107">
        <f>+DIC!G18</f>
        <v>0</v>
      </c>
      <c r="H18" s="108">
        <f>+DIC!H18</f>
        <v>0</v>
      </c>
      <c r="I18" s="106">
        <f>+DIC!I18</f>
        <v>0</v>
      </c>
      <c r="J18" s="109" t="s">
        <v>95</v>
      </c>
      <c r="K18" s="109" t="s">
        <v>95</v>
      </c>
      <c r="L18" s="103">
        <f>+DIC!L18</f>
        <v>0</v>
      </c>
      <c r="M18" s="103">
        <f>+DIC!M18</f>
        <v>0</v>
      </c>
      <c r="N18" s="103">
        <f>+DIC!N18</f>
        <v>0</v>
      </c>
      <c r="O18" s="110">
        <f>+DIC!O18</f>
        <v>0</v>
      </c>
      <c r="P18" s="103">
        <f>DIC!P18</f>
        <v>0</v>
      </c>
      <c r="Q18" s="103">
        <f>DIC!Q18</f>
        <v>3</v>
      </c>
      <c r="R18" s="111">
        <f>+DIC!R18</f>
        <v>0</v>
      </c>
      <c r="S18" s="111">
        <f>+DIC!S18</f>
        <v>0</v>
      </c>
      <c r="T18" s="102">
        <f t="shared" si="0"/>
        <v>0</v>
      </c>
      <c r="U18" s="102">
        <f t="shared" si="1"/>
        <v>0</v>
      </c>
      <c r="V18" s="102">
        <f t="shared" si="2"/>
        <v>0</v>
      </c>
      <c r="W18" s="112">
        <f>+DIC!W18</f>
        <v>0</v>
      </c>
      <c r="X18" s="112">
        <f>+DIC!X18</f>
        <v>0</v>
      </c>
      <c r="Y18" s="102">
        <f t="shared" si="3"/>
        <v>0</v>
      </c>
      <c r="Z18" s="113"/>
      <c r="AA18" s="114"/>
      <c r="AB18" s="190"/>
      <c r="AC18" s="191"/>
      <c r="AD18" s="44"/>
      <c r="AE18" s="45"/>
      <c r="AF18" s="45"/>
    </row>
    <row r="19" spans="1:32" ht="45" customHeight="1">
      <c r="A19" s="103">
        <v>6</v>
      </c>
      <c r="B19" s="104">
        <f>+DIC!B19</f>
        <v>0</v>
      </c>
      <c r="C19" s="105">
        <f>+DIC!C19</f>
        <v>0</v>
      </c>
      <c r="D19" s="103">
        <f>+DIC!D19</f>
        <v>0</v>
      </c>
      <c r="E19" s="106">
        <f>+DIC!E19</f>
        <v>0</v>
      </c>
      <c r="F19" s="103">
        <f>+DIC!F19</f>
        <v>0</v>
      </c>
      <c r="G19" s="107">
        <f>+DIC!G19</f>
        <v>0</v>
      </c>
      <c r="H19" s="108">
        <f>+DIC!H19</f>
        <v>0</v>
      </c>
      <c r="I19" s="106">
        <f>+DIC!I19</f>
        <v>0</v>
      </c>
      <c r="J19" s="109" t="s">
        <v>95</v>
      </c>
      <c r="K19" s="109" t="s">
        <v>95</v>
      </c>
      <c r="L19" s="103">
        <f>+DIC!L19</f>
        <v>0</v>
      </c>
      <c r="M19" s="103">
        <f>+DIC!M19</f>
        <v>0</v>
      </c>
      <c r="N19" s="103">
        <f>+DIC!N19</f>
        <v>0</v>
      </c>
      <c r="O19" s="110">
        <f>+DIC!O19</f>
        <v>0</v>
      </c>
      <c r="P19" s="103">
        <f>DIC!P19</f>
        <v>0</v>
      </c>
      <c r="Q19" s="103">
        <f>DIC!Q19</f>
        <v>3</v>
      </c>
      <c r="R19" s="111">
        <f>+DIC!R19</f>
        <v>0</v>
      </c>
      <c r="S19" s="111">
        <f>+DIC!S19</f>
        <v>0</v>
      </c>
      <c r="T19" s="102">
        <f t="shared" si="0"/>
        <v>0</v>
      </c>
      <c r="U19" s="102">
        <f t="shared" si="1"/>
        <v>0</v>
      </c>
      <c r="V19" s="102">
        <f t="shared" si="2"/>
        <v>0</v>
      </c>
      <c r="W19" s="112">
        <f>+DIC!W19</f>
        <v>0</v>
      </c>
      <c r="X19" s="112">
        <f>+DIC!X19</f>
        <v>0</v>
      </c>
      <c r="Y19" s="102">
        <f t="shared" si="3"/>
        <v>0</v>
      </c>
      <c r="Z19" s="113"/>
      <c r="AA19" s="114"/>
      <c r="AB19" s="190"/>
      <c r="AC19" s="191"/>
      <c r="AD19" s="45"/>
      <c r="AE19" s="45"/>
      <c r="AF19" s="45"/>
    </row>
    <row r="20" spans="1:32" ht="45" customHeight="1">
      <c r="A20" s="103">
        <v>7</v>
      </c>
      <c r="B20" s="104">
        <f>+DIC!B20</f>
        <v>0</v>
      </c>
      <c r="C20" s="105">
        <f>+DIC!C20</f>
        <v>0</v>
      </c>
      <c r="D20" s="103">
        <f>+DIC!D20</f>
        <v>0</v>
      </c>
      <c r="E20" s="106">
        <f>+DIC!E20</f>
        <v>0</v>
      </c>
      <c r="F20" s="103">
        <f>+DIC!F20</f>
        <v>0</v>
      </c>
      <c r="G20" s="107">
        <f>+DIC!G20</f>
        <v>0</v>
      </c>
      <c r="H20" s="108">
        <f>+DIC!H20</f>
        <v>0</v>
      </c>
      <c r="I20" s="106">
        <f>+DIC!I20</f>
        <v>0</v>
      </c>
      <c r="J20" s="109" t="s">
        <v>95</v>
      </c>
      <c r="K20" s="109" t="s">
        <v>95</v>
      </c>
      <c r="L20" s="103">
        <f>+DIC!L20</f>
        <v>0</v>
      </c>
      <c r="M20" s="103">
        <f>+DIC!M20</f>
        <v>0</v>
      </c>
      <c r="N20" s="103">
        <f>+DIC!N20</f>
        <v>0</v>
      </c>
      <c r="O20" s="110">
        <f>+DIC!O20</f>
        <v>0</v>
      </c>
      <c r="P20" s="103">
        <f>DIC!P20</f>
        <v>0</v>
      </c>
      <c r="Q20" s="103">
        <f>DIC!Q20</f>
        <v>3</v>
      </c>
      <c r="R20" s="111">
        <f>+DIC!R20</f>
        <v>0</v>
      </c>
      <c r="S20" s="111">
        <f>+DIC!S20</f>
        <v>0</v>
      </c>
      <c r="T20" s="102">
        <f t="shared" si="0"/>
        <v>0</v>
      </c>
      <c r="U20" s="102">
        <f t="shared" si="1"/>
        <v>0</v>
      </c>
      <c r="V20" s="102">
        <f t="shared" si="2"/>
        <v>0</v>
      </c>
      <c r="W20" s="112">
        <f>+DIC!W20</f>
        <v>0</v>
      </c>
      <c r="X20" s="112">
        <f>+DIC!X20</f>
        <v>0</v>
      </c>
      <c r="Y20" s="102">
        <f t="shared" si="3"/>
        <v>0</v>
      </c>
      <c r="Z20" s="113"/>
      <c r="AA20" s="114"/>
      <c r="AB20" s="190"/>
      <c r="AC20" s="191"/>
      <c r="AD20" s="45"/>
      <c r="AE20" s="45"/>
      <c r="AF20" s="45"/>
    </row>
    <row r="21" spans="1:32" ht="45" customHeight="1">
      <c r="A21" s="103">
        <v>8</v>
      </c>
      <c r="B21" s="104">
        <f>+DIC!B21</f>
        <v>0</v>
      </c>
      <c r="C21" s="105">
        <f>+DIC!C21</f>
        <v>0</v>
      </c>
      <c r="D21" s="103">
        <f>+DIC!D21</f>
        <v>0</v>
      </c>
      <c r="E21" s="106">
        <f>+DIC!E21</f>
        <v>0</v>
      </c>
      <c r="F21" s="103">
        <f>+DIC!F21</f>
        <v>0</v>
      </c>
      <c r="G21" s="107">
        <f>+DIC!G21</f>
        <v>0</v>
      </c>
      <c r="H21" s="108">
        <f>+DIC!H21</f>
        <v>0</v>
      </c>
      <c r="I21" s="106">
        <f>+DIC!I21</f>
        <v>0</v>
      </c>
      <c r="J21" s="109" t="s">
        <v>95</v>
      </c>
      <c r="K21" s="109" t="s">
        <v>95</v>
      </c>
      <c r="L21" s="103">
        <f>+DIC!L21</f>
        <v>0</v>
      </c>
      <c r="M21" s="103">
        <f>+DIC!M21</f>
        <v>0</v>
      </c>
      <c r="N21" s="103">
        <f>+DIC!N21</f>
        <v>0</v>
      </c>
      <c r="O21" s="110">
        <f>+DIC!O21</f>
        <v>0</v>
      </c>
      <c r="P21" s="103">
        <f>DIC!P21</f>
        <v>0</v>
      </c>
      <c r="Q21" s="103">
        <f>DIC!Q21</f>
        <v>3</v>
      </c>
      <c r="R21" s="111">
        <f>+DIC!R21</f>
        <v>0</v>
      </c>
      <c r="S21" s="111">
        <f>+DIC!S21</f>
        <v>0</v>
      </c>
      <c r="T21" s="102">
        <f t="shared" si="0"/>
        <v>0</v>
      </c>
      <c r="U21" s="102">
        <f t="shared" si="1"/>
        <v>0</v>
      </c>
      <c r="V21" s="102">
        <f t="shared" si="2"/>
        <v>0</v>
      </c>
      <c r="W21" s="112">
        <f>+DIC!W21</f>
        <v>0</v>
      </c>
      <c r="X21" s="112">
        <f>+DIC!X21</f>
        <v>0</v>
      </c>
      <c r="Y21" s="102">
        <f t="shared" si="3"/>
        <v>0</v>
      </c>
      <c r="Z21" s="113"/>
      <c r="AA21" s="114"/>
      <c r="AB21" s="190"/>
      <c r="AC21" s="191"/>
      <c r="AD21" s="45"/>
      <c r="AE21" s="45"/>
      <c r="AF21" s="45"/>
    </row>
    <row r="22" spans="1:32" ht="45" customHeight="1">
      <c r="A22" s="103">
        <v>9</v>
      </c>
      <c r="B22" s="104">
        <f>+DIC!B22</f>
        <v>0</v>
      </c>
      <c r="C22" s="105">
        <f>+DIC!C22</f>
        <v>0</v>
      </c>
      <c r="D22" s="103">
        <f>+DIC!D22</f>
        <v>0</v>
      </c>
      <c r="E22" s="106">
        <f>+DIC!E22</f>
        <v>0</v>
      </c>
      <c r="F22" s="103">
        <f>+DIC!F22</f>
        <v>0</v>
      </c>
      <c r="G22" s="107">
        <f>+DIC!G22</f>
        <v>0</v>
      </c>
      <c r="H22" s="108">
        <f>+DIC!H22</f>
        <v>0</v>
      </c>
      <c r="I22" s="106">
        <f>+DIC!I22</f>
        <v>0</v>
      </c>
      <c r="J22" s="109" t="s">
        <v>95</v>
      </c>
      <c r="K22" s="109" t="s">
        <v>95</v>
      </c>
      <c r="L22" s="103">
        <f>+DIC!L22</f>
        <v>0</v>
      </c>
      <c r="M22" s="103">
        <f>+DIC!M22</f>
        <v>0</v>
      </c>
      <c r="N22" s="103">
        <f>+DIC!N22</f>
        <v>0</v>
      </c>
      <c r="O22" s="110">
        <f>+DIC!O22</f>
        <v>0</v>
      </c>
      <c r="P22" s="103">
        <f>DIC!P22</f>
        <v>0</v>
      </c>
      <c r="Q22" s="103">
        <f>DIC!Q22</f>
        <v>3</v>
      </c>
      <c r="R22" s="111">
        <f>+DIC!R22</f>
        <v>0</v>
      </c>
      <c r="S22" s="111">
        <f>+DIC!S22</f>
        <v>0</v>
      </c>
      <c r="T22" s="102">
        <f t="shared" si="0"/>
        <v>0</v>
      </c>
      <c r="U22" s="102">
        <f t="shared" si="1"/>
        <v>0</v>
      </c>
      <c r="V22" s="102">
        <f t="shared" si="2"/>
        <v>0</v>
      </c>
      <c r="W22" s="112">
        <f>+DIC!W22</f>
        <v>0</v>
      </c>
      <c r="X22" s="112">
        <f>+DIC!X22</f>
        <v>0</v>
      </c>
      <c r="Y22" s="102">
        <f t="shared" si="3"/>
        <v>0</v>
      </c>
      <c r="Z22" s="113"/>
      <c r="AA22" s="114"/>
      <c r="AB22" s="190"/>
      <c r="AC22" s="191"/>
      <c r="AD22" s="45"/>
      <c r="AE22" s="45"/>
      <c r="AF22" s="45"/>
    </row>
    <row r="23" spans="1:32" ht="45" customHeight="1">
      <c r="A23" s="103">
        <v>10</v>
      </c>
      <c r="B23" s="104">
        <f>+DIC!B23</f>
        <v>0</v>
      </c>
      <c r="C23" s="105">
        <f>+DIC!C23</f>
        <v>0</v>
      </c>
      <c r="D23" s="103">
        <f>+DIC!D23</f>
        <v>0</v>
      </c>
      <c r="E23" s="106">
        <f>+DIC!E23</f>
        <v>0</v>
      </c>
      <c r="F23" s="103">
        <f>+DIC!F23</f>
        <v>0</v>
      </c>
      <c r="G23" s="107">
        <f>+DIC!G23</f>
        <v>0</v>
      </c>
      <c r="H23" s="108">
        <f>+DIC!H23</f>
        <v>0</v>
      </c>
      <c r="I23" s="106">
        <f>+DIC!I23</f>
        <v>0</v>
      </c>
      <c r="J23" s="109" t="s">
        <v>95</v>
      </c>
      <c r="K23" s="109" t="s">
        <v>95</v>
      </c>
      <c r="L23" s="103">
        <f>+DIC!L23</f>
        <v>0</v>
      </c>
      <c r="M23" s="103">
        <f>+DIC!M23</f>
        <v>0</v>
      </c>
      <c r="N23" s="103">
        <f>+DIC!N23</f>
        <v>0</v>
      </c>
      <c r="O23" s="110">
        <f>+DIC!O23</f>
        <v>0</v>
      </c>
      <c r="P23" s="103">
        <f>DIC!P23</f>
        <v>0</v>
      </c>
      <c r="Q23" s="103">
        <f>DIC!Q23</f>
        <v>3</v>
      </c>
      <c r="R23" s="111">
        <f>+DIC!R23</f>
        <v>0</v>
      </c>
      <c r="S23" s="111">
        <f>+DIC!S23</f>
        <v>0</v>
      </c>
      <c r="T23" s="102">
        <f t="shared" si="0"/>
        <v>0</v>
      </c>
      <c r="U23" s="102">
        <f t="shared" si="1"/>
        <v>0</v>
      </c>
      <c r="V23" s="102">
        <f t="shared" si="2"/>
        <v>0</v>
      </c>
      <c r="W23" s="112">
        <f>+DIC!W23</f>
        <v>0</v>
      </c>
      <c r="X23" s="112">
        <f>+DIC!X23</f>
        <v>0</v>
      </c>
      <c r="Y23" s="102">
        <f t="shared" si="3"/>
        <v>0</v>
      </c>
      <c r="Z23" s="113"/>
      <c r="AA23" s="114"/>
      <c r="AB23" s="190"/>
      <c r="AC23" s="191"/>
      <c r="AD23" s="45"/>
      <c r="AE23" s="45"/>
      <c r="AF23" s="45"/>
    </row>
    <row r="24" spans="1:32" ht="45" customHeight="1">
      <c r="A24" s="103">
        <v>11</v>
      </c>
      <c r="B24" s="104">
        <f>+DIC!B24</f>
        <v>0</v>
      </c>
      <c r="C24" s="105">
        <f>+DIC!C24</f>
        <v>0</v>
      </c>
      <c r="D24" s="103">
        <f>+DIC!D24</f>
        <v>0</v>
      </c>
      <c r="E24" s="106">
        <f>+DIC!E24</f>
        <v>0</v>
      </c>
      <c r="F24" s="103">
        <f>+DIC!F24</f>
        <v>0</v>
      </c>
      <c r="G24" s="107">
        <f>+DIC!G24</f>
        <v>0</v>
      </c>
      <c r="H24" s="108">
        <f>+DIC!H24</f>
        <v>0</v>
      </c>
      <c r="I24" s="106">
        <f>+DIC!I24</f>
        <v>0</v>
      </c>
      <c r="J24" s="109" t="s">
        <v>95</v>
      </c>
      <c r="K24" s="109" t="s">
        <v>95</v>
      </c>
      <c r="L24" s="103">
        <f>+DIC!L24</f>
        <v>0</v>
      </c>
      <c r="M24" s="103">
        <f>+DIC!M24</f>
        <v>0</v>
      </c>
      <c r="N24" s="103">
        <f>+DIC!N24</f>
        <v>0</v>
      </c>
      <c r="O24" s="110">
        <f>+DIC!O24</f>
        <v>0</v>
      </c>
      <c r="P24" s="103">
        <f>DIC!P24</f>
        <v>0</v>
      </c>
      <c r="Q24" s="103">
        <f>DIC!Q24</f>
        <v>3</v>
      </c>
      <c r="R24" s="111">
        <f>+DIC!R24</f>
        <v>0</v>
      </c>
      <c r="S24" s="111">
        <f>+DIC!S24</f>
        <v>0</v>
      </c>
      <c r="T24" s="102">
        <f t="shared" si="0"/>
        <v>0</v>
      </c>
      <c r="U24" s="102">
        <f t="shared" si="1"/>
        <v>0</v>
      </c>
      <c r="V24" s="102">
        <f t="shared" si="2"/>
        <v>0</v>
      </c>
      <c r="W24" s="112">
        <f>+DIC!W24</f>
        <v>0</v>
      </c>
      <c r="X24" s="112">
        <f>+DIC!X24</f>
        <v>0</v>
      </c>
      <c r="Y24" s="102">
        <f t="shared" si="3"/>
        <v>0</v>
      </c>
      <c r="Z24" s="113"/>
      <c r="AA24" s="114"/>
      <c r="AB24" s="190"/>
      <c r="AC24" s="191"/>
      <c r="AD24" s="45"/>
      <c r="AE24" s="45"/>
      <c r="AF24" s="45"/>
    </row>
    <row r="25" spans="1:32" ht="45" customHeight="1">
      <c r="A25" s="103">
        <v>12</v>
      </c>
      <c r="B25" s="104">
        <f>+DIC!B25</f>
        <v>0</v>
      </c>
      <c r="C25" s="105">
        <f>+DIC!C25</f>
        <v>0</v>
      </c>
      <c r="D25" s="103">
        <f>+DIC!D25</f>
        <v>0</v>
      </c>
      <c r="E25" s="106">
        <f>+DIC!E25</f>
        <v>0</v>
      </c>
      <c r="F25" s="103">
        <f>+DIC!F25</f>
        <v>0</v>
      </c>
      <c r="G25" s="107">
        <f>+DIC!G25</f>
        <v>0</v>
      </c>
      <c r="H25" s="108">
        <f>+DIC!H25</f>
        <v>0</v>
      </c>
      <c r="I25" s="106">
        <f>+DIC!I25</f>
        <v>0</v>
      </c>
      <c r="J25" s="109" t="s">
        <v>95</v>
      </c>
      <c r="K25" s="109" t="s">
        <v>95</v>
      </c>
      <c r="L25" s="103">
        <f>+DIC!L25</f>
        <v>0</v>
      </c>
      <c r="M25" s="103">
        <f>+DIC!M25</f>
        <v>0</v>
      </c>
      <c r="N25" s="103">
        <f>+DIC!N25</f>
        <v>0</v>
      </c>
      <c r="O25" s="110">
        <f>+DIC!O25</f>
        <v>0</v>
      </c>
      <c r="P25" s="103">
        <f>DIC!P25</f>
        <v>0</v>
      </c>
      <c r="Q25" s="103">
        <f>DIC!Q25</f>
        <v>3</v>
      </c>
      <c r="R25" s="111">
        <f>+DIC!R25</f>
        <v>0</v>
      </c>
      <c r="S25" s="111">
        <f>+DIC!S25</f>
        <v>0</v>
      </c>
      <c r="T25" s="102">
        <f t="shared" si="0"/>
        <v>0</v>
      </c>
      <c r="U25" s="102">
        <f t="shared" si="1"/>
        <v>0</v>
      </c>
      <c r="V25" s="102">
        <f t="shared" si="2"/>
        <v>0</v>
      </c>
      <c r="W25" s="112">
        <f>+DIC!W25</f>
        <v>0</v>
      </c>
      <c r="X25" s="112">
        <f>+DIC!X25</f>
        <v>0</v>
      </c>
      <c r="Y25" s="102">
        <f t="shared" si="3"/>
        <v>0</v>
      </c>
      <c r="Z25" s="113"/>
      <c r="AA25" s="114"/>
      <c r="AB25" s="190"/>
      <c r="AC25" s="191"/>
      <c r="AD25" s="45"/>
      <c r="AE25" s="45"/>
      <c r="AF25" s="45"/>
    </row>
    <row r="26" spans="1:32" ht="45" customHeight="1">
      <c r="A26" s="103">
        <v>13</v>
      </c>
      <c r="B26" s="104">
        <f>+DIC!B26</f>
        <v>0</v>
      </c>
      <c r="C26" s="105">
        <f>+DIC!C26</f>
        <v>0</v>
      </c>
      <c r="D26" s="103">
        <f>+DIC!D26</f>
        <v>0</v>
      </c>
      <c r="E26" s="106">
        <f>+DIC!E26</f>
        <v>0</v>
      </c>
      <c r="F26" s="103">
        <f>+DIC!F26</f>
        <v>0</v>
      </c>
      <c r="G26" s="107">
        <f>+DIC!G26</f>
        <v>0</v>
      </c>
      <c r="H26" s="108">
        <f>+DIC!H26</f>
        <v>0</v>
      </c>
      <c r="I26" s="106">
        <f>+DIC!I26</f>
        <v>0</v>
      </c>
      <c r="J26" s="109" t="s">
        <v>95</v>
      </c>
      <c r="K26" s="109" t="s">
        <v>95</v>
      </c>
      <c r="L26" s="103">
        <f>+DIC!L26</f>
        <v>0</v>
      </c>
      <c r="M26" s="103">
        <f>+DIC!M26</f>
        <v>0</v>
      </c>
      <c r="N26" s="103">
        <f>+DIC!N26</f>
        <v>0</v>
      </c>
      <c r="O26" s="110">
        <f>+DIC!O26</f>
        <v>0</v>
      </c>
      <c r="P26" s="103">
        <f>DIC!P26</f>
        <v>0</v>
      </c>
      <c r="Q26" s="103">
        <f>DIC!Q26</f>
        <v>3</v>
      </c>
      <c r="R26" s="111">
        <f>+DIC!R26</f>
        <v>0</v>
      </c>
      <c r="S26" s="111">
        <f>+DIC!S26</f>
        <v>0</v>
      </c>
      <c r="T26" s="102">
        <f t="shared" si="0"/>
        <v>0</v>
      </c>
      <c r="U26" s="102">
        <f t="shared" si="1"/>
        <v>0</v>
      </c>
      <c r="V26" s="102">
        <f t="shared" si="2"/>
        <v>0</v>
      </c>
      <c r="W26" s="112">
        <f>+DIC!W26</f>
        <v>0</v>
      </c>
      <c r="X26" s="112">
        <f>+DIC!X26</f>
        <v>0</v>
      </c>
      <c r="Y26" s="102">
        <f t="shared" si="3"/>
        <v>0</v>
      </c>
      <c r="Z26" s="113"/>
      <c r="AA26" s="114"/>
      <c r="AB26" s="190"/>
      <c r="AC26" s="191"/>
      <c r="AD26" s="45"/>
      <c r="AE26" s="45"/>
      <c r="AF26" s="45"/>
    </row>
    <row r="27" spans="1:32" ht="45" customHeight="1">
      <c r="A27" s="103">
        <v>14</v>
      </c>
      <c r="B27" s="104">
        <f>+DIC!B27</f>
        <v>0</v>
      </c>
      <c r="C27" s="105">
        <f>+DIC!C27</f>
        <v>0</v>
      </c>
      <c r="D27" s="103">
        <f>+DIC!D27</f>
        <v>0</v>
      </c>
      <c r="E27" s="106">
        <f>+DIC!E27</f>
        <v>0</v>
      </c>
      <c r="F27" s="103">
        <f>+DIC!F27</f>
        <v>0</v>
      </c>
      <c r="G27" s="107">
        <f>+DIC!G27</f>
        <v>0</v>
      </c>
      <c r="H27" s="108">
        <f>+DIC!H27</f>
        <v>0</v>
      </c>
      <c r="I27" s="106">
        <f>+DIC!I27</f>
        <v>0</v>
      </c>
      <c r="J27" s="109" t="s">
        <v>95</v>
      </c>
      <c r="K27" s="109" t="s">
        <v>95</v>
      </c>
      <c r="L27" s="103">
        <f>+DIC!L27</f>
        <v>0</v>
      </c>
      <c r="M27" s="103">
        <f>+DIC!M27</f>
        <v>0</v>
      </c>
      <c r="N27" s="103">
        <f>+DIC!N27</f>
        <v>0</v>
      </c>
      <c r="O27" s="110">
        <f>+DIC!O27</f>
        <v>0</v>
      </c>
      <c r="P27" s="103">
        <f>DIC!P27</f>
        <v>0</v>
      </c>
      <c r="Q27" s="103">
        <f>DIC!Q27</f>
        <v>3</v>
      </c>
      <c r="R27" s="111">
        <f>+DIC!R27</f>
        <v>0</v>
      </c>
      <c r="S27" s="111">
        <f>+DIC!S27</f>
        <v>0</v>
      </c>
      <c r="T27" s="102">
        <f t="shared" si="0"/>
        <v>0</v>
      </c>
      <c r="U27" s="102">
        <f t="shared" si="1"/>
        <v>0</v>
      </c>
      <c r="V27" s="102">
        <f t="shared" si="2"/>
        <v>0</v>
      </c>
      <c r="W27" s="112">
        <f>+DIC!W27</f>
        <v>0</v>
      </c>
      <c r="X27" s="112">
        <f>+DIC!X27</f>
        <v>0</v>
      </c>
      <c r="Y27" s="102">
        <f t="shared" si="3"/>
        <v>0</v>
      </c>
      <c r="Z27" s="113"/>
      <c r="AA27" s="114"/>
      <c r="AB27" s="190"/>
      <c r="AC27" s="191"/>
      <c r="AD27" s="45"/>
      <c r="AE27" s="45"/>
      <c r="AF27" s="45"/>
    </row>
    <row r="28" spans="1:32" ht="45" customHeight="1">
      <c r="A28" s="103">
        <v>15</v>
      </c>
      <c r="B28" s="104">
        <f>+DIC!B28</f>
        <v>0</v>
      </c>
      <c r="C28" s="105">
        <f>+DIC!C28</f>
        <v>0</v>
      </c>
      <c r="D28" s="103">
        <f>+DIC!D28</f>
        <v>0</v>
      </c>
      <c r="E28" s="106">
        <f>+DIC!E28</f>
        <v>0</v>
      </c>
      <c r="F28" s="103">
        <f>+DIC!F28</f>
        <v>0</v>
      </c>
      <c r="G28" s="107">
        <f>+DIC!G28</f>
        <v>0</v>
      </c>
      <c r="H28" s="108">
        <f>+DIC!H28</f>
        <v>0</v>
      </c>
      <c r="I28" s="106">
        <f>+DIC!I28</f>
        <v>0</v>
      </c>
      <c r="J28" s="109" t="s">
        <v>95</v>
      </c>
      <c r="K28" s="109" t="s">
        <v>95</v>
      </c>
      <c r="L28" s="103">
        <f>+DIC!L28</f>
        <v>0</v>
      </c>
      <c r="M28" s="103">
        <f>+DIC!M28</f>
        <v>0</v>
      </c>
      <c r="N28" s="103">
        <f>+DIC!N28</f>
        <v>0</v>
      </c>
      <c r="O28" s="110">
        <f>+DIC!O28</f>
        <v>0</v>
      </c>
      <c r="P28" s="103">
        <f>DIC!P28</f>
        <v>0</v>
      </c>
      <c r="Q28" s="103">
        <f>DIC!Q28</f>
        <v>3</v>
      </c>
      <c r="R28" s="111">
        <f>+DIC!R28</f>
        <v>0</v>
      </c>
      <c r="S28" s="111">
        <f>+DIC!S28</f>
        <v>0</v>
      </c>
      <c r="T28" s="102">
        <f t="shared" si="0"/>
        <v>0</v>
      </c>
      <c r="U28" s="102">
        <f t="shared" si="1"/>
        <v>0</v>
      </c>
      <c r="V28" s="102">
        <f t="shared" si="2"/>
        <v>0</v>
      </c>
      <c r="W28" s="112">
        <f>+DIC!W28</f>
        <v>0</v>
      </c>
      <c r="X28" s="112">
        <f>+DIC!X28</f>
        <v>0</v>
      </c>
      <c r="Y28" s="102">
        <f t="shared" si="3"/>
        <v>0</v>
      </c>
      <c r="Z28" s="113"/>
      <c r="AA28" s="114"/>
      <c r="AB28" s="190"/>
      <c r="AC28" s="191"/>
      <c r="AD28" s="45"/>
      <c r="AE28" s="45"/>
      <c r="AF28" s="45"/>
    </row>
    <row r="29" spans="1:32" ht="45" customHeight="1">
      <c r="A29" s="103">
        <v>16</v>
      </c>
      <c r="B29" s="104">
        <f>+DIC!B29</f>
        <v>0</v>
      </c>
      <c r="C29" s="105">
        <f>+DIC!C29</f>
        <v>0</v>
      </c>
      <c r="D29" s="103">
        <f>+DIC!D29</f>
        <v>0</v>
      </c>
      <c r="E29" s="106">
        <f>+DIC!E29</f>
        <v>0</v>
      </c>
      <c r="F29" s="103">
        <f>+DIC!F29</f>
        <v>0</v>
      </c>
      <c r="G29" s="107">
        <f>+DIC!G29</f>
        <v>0</v>
      </c>
      <c r="H29" s="108">
        <f>+DIC!H29</f>
        <v>0</v>
      </c>
      <c r="I29" s="106">
        <f>+DIC!I29</f>
        <v>0</v>
      </c>
      <c r="J29" s="109" t="s">
        <v>95</v>
      </c>
      <c r="K29" s="109" t="s">
        <v>95</v>
      </c>
      <c r="L29" s="103">
        <f>+DIC!L29</f>
        <v>0</v>
      </c>
      <c r="M29" s="103">
        <f>+DIC!M29</f>
        <v>0</v>
      </c>
      <c r="N29" s="103">
        <f>+DIC!N29</f>
        <v>0</v>
      </c>
      <c r="O29" s="110">
        <f>+DIC!O29</f>
        <v>0</v>
      </c>
      <c r="P29" s="103">
        <f>DIC!P29</f>
        <v>0</v>
      </c>
      <c r="Q29" s="103">
        <f>DIC!Q29</f>
        <v>3</v>
      </c>
      <c r="R29" s="111">
        <f>+DIC!R29</f>
        <v>0</v>
      </c>
      <c r="S29" s="111">
        <f>+DIC!S29</f>
        <v>0</v>
      </c>
      <c r="T29" s="102">
        <f t="shared" si="0"/>
        <v>0</v>
      </c>
      <c r="U29" s="102">
        <f t="shared" si="1"/>
        <v>0</v>
      </c>
      <c r="V29" s="102">
        <f t="shared" si="2"/>
        <v>0</v>
      </c>
      <c r="W29" s="112">
        <f>+DIC!W29</f>
        <v>0</v>
      </c>
      <c r="X29" s="112">
        <f>+DIC!X29</f>
        <v>0</v>
      </c>
      <c r="Y29" s="102">
        <f t="shared" si="3"/>
        <v>0</v>
      </c>
      <c r="Z29" s="113"/>
      <c r="AA29" s="114"/>
      <c r="AB29" s="190"/>
      <c r="AC29" s="191"/>
      <c r="AD29" s="45"/>
      <c r="AE29" s="45"/>
      <c r="AF29" s="45"/>
    </row>
    <row r="30" spans="1:32" ht="45" customHeight="1">
      <c r="A30" s="103">
        <v>17</v>
      </c>
      <c r="B30" s="104">
        <f>+DIC!B30</f>
        <v>0</v>
      </c>
      <c r="C30" s="105">
        <f>+DIC!C30</f>
        <v>0</v>
      </c>
      <c r="D30" s="103">
        <f>+DIC!D30</f>
        <v>0</v>
      </c>
      <c r="E30" s="106">
        <f>+DIC!E30</f>
        <v>0</v>
      </c>
      <c r="F30" s="103">
        <f>+DIC!F30</f>
        <v>0</v>
      </c>
      <c r="G30" s="107">
        <f>+DIC!G30</f>
        <v>0</v>
      </c>
      <c r="H30" s="108">
        <f>+DIC!H30</f>
        <v>0</v>
      </c>
      <c r="I30" s="106">
        <f>+DIC!I30</f>
        <v>0</v>
      </c>
      <c r="J30" s="109" t="s">
        <v>95</v>
      </c>
      <c r="K30" s="109" t="s">
        <v>95</v>
      </c>
      <c r="L30" s="103">
        <f>+DIC!L30</f>
        <v>0</v>
      </c>
      <c r="M30" s="103">
        <f>+DIC!M30</f>
        <v>0</v>
      </c>
      <c r="N30" s="103">
        <f>+DIC!N30</f>
        <v>0</v>
      </c>
      <c r="O30" s="110">
        <f>+DIC!O30</f>
        <v>0</v>
      </c>
      <c r="P30" s="103">
        <f>DIC!P30</f>
        <v>0</v>
      </c>
      <c r="Q30" s="103">
        <f>DIC!Q30</f>
        <v>3</v>
      </c>
      <c r="R30" s="111">
        <f>+DIC!R30</f>
        <v>0</v>
      </c>
      <c r="S30" s="111">
        <f>+DIC!S30</f>
        <v>0</v>
      </c>
      <c r="T30" s="102">
        <f t="shared" si="0"/>
        <v>0</v>
      </c>
      <c r="U30" s="102">
        <f t="shared" si="1"/>
        <v>0</v>
      </c>
      <c r="V30" s="102">
        <f t="shared" si="2"/>
        <v>0</v>
      </c>
      <c r="W30" s="112">
        <f>+DIC!W30</f>
        <v>0</v>
      </c>
      <c r="X30" s="112">
        <f>+DIC!X30</f>
        <v>0</v>
      </c>
      <c r="Y30" s="102">
        <f t="shared" si="3"/>
        <v>0</v>
      </c>
      <c r="Z30" s="113"/>
      <c r="AA30" s="114"/>
      <c r="AB30" s="190"/>
      <c r="AC30" s="191"/>
      <c r="AD30" s="45"/>
      <c r="AE30" s="45"/>
      <c r="AF30" s="45"/>
    </row>
    <row r="31" spans="1:32" ht="45" customHeight="1" thickBot="1">
      <c r="A31" s="103">
        <v>18</v>
      </c>
      <c r="B31" s="104">
        <f>+DIC!B31</f>
        <v>0</v>
      </c>
      <c r="C31" s="105">
        <f>+DIC!C31</f>
        <v>0</v>
      </c>
      <c r="D31" s="103">
        <f>+DIC!D31</f>
        <v>0</v>
      </c>
      <c r="E31" s="106">
        <f>+DIC!E31</f>
        <v>0</v>
      </c>
      <c r="F31" s="103">
        <f>+DIC!F31</f>
        <v>0</v>
      </c>
      <c r="G31" s="107">
        <f>+DIC!G31</f>
        <v>0</v>
      </c>
      <c r="H31" s="108">
        <f>+DIC!H31</f>
        <v>0</v>
      </c>
      <c r="I31" s="106">
        <f>+DIC!I31</f>
        <v>0</v>
      </c>
      <c r="J31" s="109" t="s">
        <v>95</v>
      </c>
      <c r="K31" s="109" t="s">
        <v>95</v>
      </c>
      <c r="L31" s="103">
        <f>+DIC!L31</f>
        <v>0</v>
      </c>
      <c r="M31" s="103">
        <f>+DIC!M31</f>
        <v>0</v>
      </c>
      <c r="N31" s="103">
        <f>+DIC!N31</f>
        <v>0</v>
      </c>
      <c r="O31" s="110">
        <f>+DIC!O31</f>
        <v>0</v>
      </c>
      <c r="P31" s="103">
        <f>DIC!P31</f>
        <v>0</v>
      </c>
      <c r="Q31" s="103">
        <f>DIC!Q31</f>
        <v>3</v>
      </c>
      <c r="R31" s="111">
        <f>+DIC!R31</f>
        <v>0</v>
      </c>
      <c r="S31" s="111">
        <f>+DIC!S31</f>
        <v>0</v>
      </c>
      <c r="T31" s="102">
        <f t="shared" si="0"/>
        <v>0</v>
      </c>
      <c r="U31" s="102">
        <f t="shared" si="1"/>
        <v>0</v>
      </c>
      <c r="V31" s="102">
        <f t="shared" si="2"/>
        <v>0</v>
      </c>
      <c r="W31" s="112">
        <f>+DIC!W31</f>
        <v>0</v>
      </c>
      <c r="X31" s="112">
        <f>+DIC!X31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+DIC!E33</f>
        <v>---</v>
      </c>
      <c r="F33" s="4"/>
      <c r="G33" s="4"/>
      <c r="H33" s="4"/>
      <c r="I33" s="4"/>
      <c r="J33" s="4"/>
      <c r="K33" s="4"/>
      <c r="L33" s="4"/>
      <c r="M33" s="5"/>
      <c r="N33" s="5"/>
      <c r="O33" s="5"/>
      <c r="Q33" s="96" t="str">
        <f>+SET!Q33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289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272</v>
      </c>
      <c r="B40" s="56"/>
      <c r="C40" s="56"/>
      <c r="D40" s="56"/>
      <c r="K40" s="565" t="s">
        <v>118</v>
      </c>
      <c r="L40" s="565"/>
      <c r="M40" s="565"/>
      <c r="N40" s="565"/>
      <c r="O40" s="565"/>
      <c r="P40" s="565"/>
      <c r="R40" s="565" t="s">
        <v>119</v>
      </c>
      <c r="S40" s="565"/>
      <c r="T40" s="565"/>
      <c r="W40" s="57"/>
      <c r="X40" s="42"/>
      <c r="Y40" s="41"/>
      <c r="Z40" s="34"/>
      <c r="AC40" s="30"/>
    </row>
    <row r="41" spans="23:29" ht="27" customHeight="1" thickBot="1">
      <c r="W41" s="57"/>
      <c r="X41" s="42"/>
      <c r="Y41" s="41"/>
      <c r="Z41" s="34"/>
      <c r="AA41" s="70"/>
      <c r="AC41" s="30"/>
    </row>
    <row r="42" spans="1:29" ht="27" customHeight="1" thickBot="1">
      <c r="A42" s="94" t="s">
        <v>290</v>
      </c>
      <c r="D42" s="117" t="str">
        <f>+CARATULA!$A$88</f>
        <v> 07/09/2021</v>
      </c>
      <c r="E42" s="119" t="str">
        <f>+CARATULA!$C$88</f>
        <v>  De 19 a 36 cargos docentes</v>
      </c>
      <c r="V42" s="578"/>
      <c r="W42" s="578"/>
      <c r="X42" s="578"/>
      <c r="Y42" s="579"/>
      <c r="Z42" s="569" t="s">
        <v>291</v>
      </c>
      <c r="AA42" s="570"/>
      <c r="AB42" s="570"/>
      <c r="AC42" s="571"/>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203</v>
      </c>
      <c r="W53" s="87" t="str">
        <f>+W$2</f>
        <v>SAC DICIEMBRE</v>
      </c>
      <c r="X53" s="65"/>
      <c r="Y53" s="184">
        <f>+Y2</f>
        <v>2022</v>
      </c>
      <c r="AA53" s="122" t="str">
        <f>+AA$2</f>
        <v>X</v>
      </c>
      <c r="AB53" s="86" t="s">
        <v>121</v>
      </c>
      <c r="AC53" s="59"/>
    </row>
    <row r="54" spans="1:28" ht="27.75" customHeight="1" thickBot="1">
      <c r="A54" s="62" t="s">
        <v>295</v>
      </c>
      <c r="B54" s="59"/>
      <c r="C54" s="59"/>
      <c r="D54" s="59"/>
      <c r="E54" s="59"/>
      <c r="F54" s="59"/>
      <c r="G54" s="59"/>
      <c r="H54" s="59"/>
      <c r="I54" s="59"/>
      <c r="J54" s="59"/>
      <c r="K54" s="63" t="s">
        <v>103</v>
      </c>
      <c r="L54" s="63"/>
      <c r="M54" s="63"/>
      <c r="O54" s="63"/>
      <c r="P54" s="59"/>
      <c r="Q54" s="59"/>
      <c r="R54" s="63"/>
      <c r="S54" s="63"/>
      <c r="T54" s="63"/>
      <c r="U54" s="63"/>
      <c r="V54" s="59"/>
      <c r="W54" s="92" t="str">
        <f>+SET!W54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288</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2" t="s">
        <v>111</v>
      </c>
      <c r="B62" s="580" t="s">
        <v>71</v>
      </c>
      <c r="C62" s="581"/>
      <c r="D62" s="562" t="s">
        <v>74</v>
      </c>
      <c r="E62" s="562" t="s">
        <v>94</v>
      </c>
      <c r="F62" s="562" t="s">
        <v>75</v>
      </c>
      <c r="G62" s="562" t="s">
        <v>82</v>
      </c>
      <c r="H62" s="562" t="s">
        <v>69</v>
      </c>
      <c r="I62" s="562" t="s">
        <v>70</v>
      </c>
      <c r="J62" s="562" t="s">
        <v>79</v>
      </c>
      <c r="K62" s="562" t="s">
        <v>80</v>
      </c>
      <c r="L62" s="562" t="s">
        <v>81</v>
      </c>
      <c r="M62" s="566" t="s">
        <v>96</v>
      </c>
      <c r="N62" s="566" t="s">
        <v>97</v>
      </c>
      <c r="O62" s="562" t="s">
        <v>98</v>
      </c>
      <c r="P62" s="580" t="s">
        <v>83</v>
      </c>
      <c r="Q62" s="581"/>
      <c r="R62" s="582" t="s">
        <v>76</v>
      </c>
      <c r="S62" s="583" t="s">
        <v>46</v>
      </c>
      <c r="T62" s="580" t="s">
        <v>86</v>
      </c>
      <c r="U62" s="584" t="s">
        <v>47</v>
      </c>
      <c r="V62" s="581" t="s">
        <v>45</v>
      </c>
      <c r="W62" s="580" t="s">
        <v>112</v>
      </c>
      <c r="X62" s="584" t="s">
        <v>47</v>
      </c>
      <c r="Y62" s="581" t="s">
        <v>45</v>
      </c>
      <c r="Z62" s="572" t="s">
        <v>113</v>
      </c>
      <c r="AA62" s="573"/>
      <c r="AB62" s="572" t="s">
        <v>114</v>
      </c>
      <c r="AC62" s="573"/>
    </row>
    <row r="63" spans="1:29" ht="16.5" customHeight="1">
      <c r="A63" s="563" t="s">
        <v>44</v>
      </c>
      <c r="B63" s="566" t="s">
        <v>72</v>
      </c>
      <c r="C63" s="566" t="s">
        <v>73</v>
      </c>
      <c r="D63" s="563"/>
      <c r="E63" s="563"/>
      <c r="F63" s="563"/>
      <c r="G63" s="563"/>
      <c r="H63" s="563"/>
      <c r="I63" s="563"/>
      <c r="J63" s="563"/>
      <c r="K63" s="563"/>
      <c r="L63" s="563"/>
      <c r="M63" s="567"/>
      <c r="N63" s="567"/>
      <c r="O63" s="563"/>
      <c r="P63" s="566" t="s">
        <v>84</v>
      </c>
      <c r="Q63" s="566" t="s">
        <v>85</v>
      </c>
      <c r="R63" s="566" t="s">
        <v>78</v>
      </c>
      <c r="S63" s="566" t="s">
        <v>77</v>
      </c>
      <c r="T63" s="562" t="s">
        <v>115</v>
      </c>
      <c r="U63" s="562" t="s">
        <v>128</v>
      </c>
      <c r="V63" s="562" t="s">
        <v>45</v>
      </c>
      <c r="W63" s="562" t="s">
        <v>115</v>
      </c>
      <c r="X63" s="562" t="s">
        <v>128</v>
      </c>
      <c r="Y63" s="562" t="s">
        <v>45</v>
      </c>
      <c r="Z63" s="574"/>
      <c r="AA63" s="575"/>
      <c r="AB63" s="574"/>
      <c r="AC63" s="575"/>
    </row>
    <row r="64" spans="1:29" ht="16.5" customHeight="1">
      <c r="A64" s="564"/>
      <c r="B64" s="568"/>
      <c r="C64" s="568"/>
      <c r="D64" s="564"/>
      <c r="E64" s="564"/>
      <c r="F64" s="564"/>
      <c r="G64" s="564"/>
      <c r="H64" s="564"/>
      <c r="I64" s="564"/>
      <c r="J64" s="564"/>
      <c r="K64" s="564"/>
      <c r="L64" s="564"/>
      <c r="M64" s="568"/>
      <c r="N64" s="568"/>
      <c r="O64" s="564"/>
      <c r="P64" s="568"/>
      <c r="Q64" s="568"/>
      <c r="R64" s="568"/>
      <c r="S64" s="568"/>
      <c r="T64" s="564"/>
      <c r="U64" s="564"/>
      <c r="V64" s="564"/>
      <c r="W64" s="564"/>
      <c r="X64" s="564"/>
      <c r="Y64" s="564"/>
      <c r="Z64" s="576"/>
      <c r="AA64" s="577"/>
      <c r="AB64" s="576"/>
      <c r="AC64" s="577"/>
    </row>
    <row r="65" spans="1:29" ht="45" customHeight="1">
      <c r="A65" s="103">
        <v>19</v>
      </c>
      <c r="B65" s="104">
        <f>+DIC!B65</f>
        <v>0</v>
      </c>
      <c r="C65" s="105">
        <f>+DIC!C65</f>
        <v>0</v>
      </c>
      <c r="D65" s="103">
        <f>+DIC!D65</f>
        <v>0</v>
      </c>
      <c r="E65" s="106">
        <f>+DIC!E65</f>
        <v>0</v>
      </c>
      <c r="F65" s="103">
        <f>+DIC!F65</f>
        <v>0</v>
      </c>
      <c r="G65" s="107">
        <f>+DIC!G65</f>
        <v>0</v>
      </c>
      <c r="H65" s="108">
        <f>+DIC!H65</f>
        <v>0</v>
      </c>
      <c r="I65" s="106">
        <f>+DIC!I65</f>
        <v>0</v>
      </c>
      <c r="J65" s="109" t="s">
        <v>95</v>
      </c>
      <c r="K65" s="109" t="s">
        <v>95</v>
      </c>
      <c r="L65" s="103">
        <f>+DIC!L65</f>
        <v>0</v>
      </c>
      <c r="M65" s="103">
        <f>+DIC!M65</f>
        <v>0</v>
      </c>
      <c r="N65" s="103">
        <f>+DIC!N65</f>
        <v>0</v>
      </c>
      <c r="O65" s="110">
        <f>+DIC!O65</f>
        <v>0</v>
      </c>
      <c r="P65" s="103">
        <f>DIC!P65</f>
        <v>0</v>
      </c>
      <c r="Q65" s="103">
        <f>DIC!Q65</f>
        <v>3</v>
      </c>
      <c r="R65" s="111">
        <f>+DIC!R65</f>
        <v>0</v>
      </c>
      <c r="S65" s="111">
        <f>+DIC!S65</f>
        <v>0</v>
      </c>
      <c r="T65" s="102">
        <f aca="true" t="shared" si="5" ref="T65:T82">+ROUND(S65*16%,2)</f>
        <v>0</v>
      </c>
      <c r="U65" s="102">
        <f aca="true" t="shared" si="6" ref="U65:U82">+ROUND(S65*12%,2)</f>
        <v>0</v>
      </c>
      <c r="V65" s="102">
        <f aca="true" t="shared" si="7" ref="V65:V82">+T65+U65</f>
        <v>0</v>
      </c>
      <c r="W65" s="112">
        <f>+DIC!W65</f>
        <v>0</v>
      </c>
      <c r="X65" s="112">
        <f>+DIC!X65</f>
        <v>0</v>
      </c>
      <c r="Y65" s="102">
        <f aca="true" t="shared" si="8" ref="Y65:Y82">+W65+X65</f>
        <v>0</v>
      </c>
      <c r="Z65" s="113"/>
      <c r="AA65" s="114"/>
      <c r="AB65" s="190"/>
      <c r="AC65" s="191"/>
    </row>
    <row r="66" spans="1:29" ht="45" customHeight="1">
      <c r="A66" s="103">
        <v>20</v>
      </c>
      <c r="B66" s="104">
        <f>+DIC!B66</f>
        <v>0</v>
      </c>
      <c r="C66" s="105">
        <f>+DIC!C66</f>
        <v>0</v>
      </c>
      <c r="D66" s="103">
        <f>+DIC!D66</f>
        <v>0</v>
      </c>
      <c r="E66" s="106">
        <f>+DIC!E66</f>
        <v>0</v>
      </c>
      <c r="F66" s="103">
        <f>+DIC!F66</f>
        <v>0</v>
      </c>
      <c r="G66" s="107">
        <f>+DIC!G66</f>
        <v>0</v>
      </c>
      <c r="H66" s="108">
        <f>+DIC!H66</f>
        <v>0</v>
      </c>
      <c r="I66" s="106">
        <f>+DIC!I66</f>
        <v>0</v>
      </c>
      <c r="J66" s="109" t="s">
        <v>95</v>
      </c>
      <c r="K66" s="109" t="s">
        <v>95</v>
      </c>
      <c r="L66" s="103">
        <f>+DIC!L66</f>
        <v>0</v>
      </c>
      <c r="M66" s="103">
        <f>+DIC!M66</f>
        <v>0</v>
      </c>
      <c r="N66" s="103">
        <f>+DIC!N66</f>
        <v>0</v>
      </c>
      <c r="O66" s="110">
        <f>+DIC!O66</f>
        <v>0</v>
      </c>
      <c r="P66" s="103">
        <f>DIC!P66</f>
        <v>0</v>
      </c>
      <c r="Q66" s="103">
        <f>DIC!Q66</f>
        <v>3</v>
      </c>
      <c r="R66" s="111">
        <f>+DIC!R66</f>
        <v>0</v>
      </c>
      <c r="S66" s="111">
        <f>+DIC!S66</f>
        <v>0</v>
      </c>
      <c r="T66" s="102">
        <f t="shared" si="5"/>
        <v>0</v>
      </c>
      <c r="U66" s="102">
        <f t="shared" si="6"/>
        <v>0</v>
      </c>
      <c r="V66" s="102">
        <f t="shared" si="7"/>
        <v>0</v>
      </c>
      <c r="W66" s="112">
        <f>+DIC!W66</f>
        <v>0</v>
      </c>
      <c r="X66" s="112">
        <f>+DIC!X66</f>
        <v>0</v>
      </c>
      <c r="Y66" s="102">
        <f t="shared" si="8"/>
        <v>0</v>
      </c>
      <c r="Z66" s="113"/>
      <c r="AA66" s="114"/>
      <c r="AB66" s="190"/>
      <c r="AC66" s="191"/>
    </row>
    <row r="67" spans="1:29" ht="45" customHeight="1">
      <c r="A67" s="103">
        <v>21</v>
      </c>
      <c r="B67" s="104">
        <f>+DIC!B67</f>
        <v>0</v>
      </c>
      <c r="C67" s="105">
        <f>+DIC!C67</f>
        <v>0</v>
      </c>
      <c r="D67" s="103">
        <f>+DIC!D67</f>
        <v>0</v>
      </c>
      <c r="E67" s="106">
        <f>+DIC!E67</f>
        <v>0</v>
      </c>
      <c r="F67" s="103">
        <f>+DIC!F67</f>
        <v>0</v>
      </c>
      <c r="G67" s="107">
        <f>+DIC!G67</f>
        <v>0</v>
      </c>
      <c r="H67" s="108">
        <f>+DIC!H67</f>
        <v>0</v>
      </c>
      <c r="I67" s="106">
        <f>+DIC!I67</f>
        <v>0</v>
      </c>
      <c r="J67" s="109" t="s">
        <v>95</v>
      </c>
      <c r="K67" s="109" t="s">
        <v>95</v>
      </c>
      <c r="L67" s="103">
        <f>+DIC!L67</f>
        <v>0</v>
      </c>
      <c r="M67" s="103">
        <f>+DIC!M67</f>
        <v>0</v>
      </c>
      <c r="N67" s="103">
        <f>+DIC!N67</f>
        <v>0</v>
      </c>
      <c r="O67" s="110">
        <f>+DIC!O67</f>
        <v>0</v>
      </c>
      <c r="P67" s="103">
        <f>DIC!P67</f>
        <v>0</v>
      </c>
      <c r="Q67" s="103">
        <f>DIC!Q67</f>
        <v>3</v>
      </c>
      <c r="R67" s="111">
        <f>+DIC!R67</f>
        <v>0</v>
      </c>
      <c r="S67" s="111">
        <f>+DIC!S67</f>
        <v>0</v>
      </c>
      <c r="T67" s="102">
        <f t="shared" si="5"/>
        <v>0</v>
      </c>
      <c r="U67" s="102">
        <f t="shared" si="6"/>
        <v>0</v>
      </c>
      <c r="V67" s="102">
        <f t="shared" si="7"/>
        <v>0</v>
      </c>
      <c r="W67" s="112">
        <f>+DIC!W67</f>
        <v>0</v>
      </c>
      <c r="X67" s="112">
        <f>+DIC!X67</f>
        <v>0</v>
      </c>
      <c r="Y67" s="102">
        <f t="shared" si="8"/>
        <v>0</v>
      </c>
      <c r="Z67" s="113"/>
      <c r="AA67" s="114"/>
      <c r="AB67" s="190"/>
      <c r="AC67" s="191"/>
    </row>
    <row r="68" spans="1:29" ht="45" customHeight="1">
      <c r="A68" s="103">
        <v>22</v>
      </c>
      <c r="B68" s="104">
        <f>+DIC!B68</f>
        <v>0</v>
      </c>
      <c r="C68" s="105">
        <f>+DIC!C68</f>
        <v>0</v>
      </c>
      <c r="D68" s="103">
        <f>+DIC!D68</f>
        <v>0</v>
      </c>
      <c r="E68" s="106">
        <f>+DIC!E68</f>
        <v>0</v>
      </c>
      <c r="F68" s="103">
        <f>+DIC!F68</f>
        <v>0</v>
      </c>
      <c r="G68" s="107">
        <f>+DIC!G68</f>
        <v>0</v>
      </c>
      <c r="H68" s="108">
        <f>+DIC!H68</f>
        <v>0</v>
      </c>
      <c r="I68" s="106">
        <f>+DIC!I68</f>
        <v>0</v>
      </c>
      <c r="J68" s="109" t="s">
        <v>95</v>
      </c>
      <c r="K68" s="109" t="s">
        <v>95</v>
      </c>
      <c r="L68" s="103">
        <f>+DIC!L68</f>
        <v>0</v>
      </c>
      <c r="M68" s="103">
        <f>+DIC!M68</f>
        <v>0</v>
      </c>
      <c r="N68" s="103">
        <f>+DIC!N68</f>
        <v>0</v>
      </c>
      <c r="O68" s="110">
        <f>+DIC!O68</f>
        <v>0</v>
      </c>
      <c r="P68" s="103">
        <f>DIC!P68</f>
        <v>0</v>
      </c>
      <c r="Q68" s="103">
        <f>DIC!Q68</f>
        <v>3</v>
      </c>
      <c r="R68" s="111">
        <f>+DIC!R68</f>
        <v>0</v>
      </c>
      <c r="S68" s="111">
        <f>+DIC!S68</f>
        <v>0</v>
      </c>
      <c r="T68" s="102">
        <f t="shared" si="5"/>
        <v>0</v>
      </c>
      <c r="U68" s="102">
        <f t="shared" si="6"/>
        <v>0</v>
      </c>
      <c r="V68" s="102">
        <f t="shared" si="7"/>
        <v>0</v>
      </c>
      <c r="W68" s="112">
        <f>+DIC!W68</f>
        <v>0</v>
      </c>
      <c r="X68" s="112">
        <f>+DIC!X68</f>
        <v>0</v>
      </c>
      <c r="Y68" s="102">
        <f t="shared" si="8"/>
        <v>0</v>
      </c>
      <c r="Z68" s="113"/>
      <c r="AA68" s="114"/>
      <c r="AB68" s="190"/>
      <c r="AC68" s="191"/>
    </row>
    <row r="69" spans="1:29" ht="45" customHeight="1">
      <c r="A69" s="103">
        <v>23</v>
      </c>
      <c r="B69" s="104">
        <f>+DIC!B69</f>
        <v>0</v>
      </c>
      <c r="C69" s="105">
        <f>+DIC!C69</f>
        <v>0</v>
      </c>
      <c r="D69" s="103">
        <f>+DIC!D69</f>
        <v>0</v>
      </c>
      <c r="E69" s="106">
        <f>+DIC!E69</f>
        <v>0</v>
      </c>
      <c r="F69" s="103">
        <f>+DIC!F69</f>
        <v>0</v>
      </c>
      <c r="G69" s="107">
        <f>+DIC!G69</f>
        <v>0</v>
      </c>
      <c r="H69" s="108">
        <f>+DIC!H69</f>
        <v>0</v>
      </c>
      <c r="I69" s="106">
        <f>+DIC!I69</f>
        <v>0</v>
      </c>
      <c r="J69" s="109" t="s">
        <v>95</v>
      </c>
      <c r="K69" s="109" t="s">
        <v>95</v>
      </c>
      <c r="L69" s="103">
        <f>+DIC!L69</f>
        <v>0</v>
      </c>
      <c r="M69" s="103">
        <f>+DIC!M69</f>
        <v>0</v>
      </c>
      <c r="N69" s="103">
        <f>+DIC!N69</f>
        <v>0</v>
      </c>
      <c r="O69" s="110">
        <f>+DIC!O69</f>
        <v>0</v>
      </c>
      <c r="P69" s="103">
        <f>DIC!P69</f>
        <v>0</v>
      </c>
      <c r="Q69" s="103">
        <f>DIC!Q69</f>
        <v>3</v>
      </c>
      <c r="R69" s="111">
        <f>+DIC!R69</f>
        <v>0</v>
      </c>
      <c r="S69" s="111">
        <f>+DIC!S69</f>
        <v>0</v>
      </c>
      <c r="T69" s="102">
        <f t="shared" si="5"/>
        <v>0</v>
      </c>
      <c r="U69" s="102">
        <f t="shared" si="6"/>
        <v>0</v>
      </c>
      <c r="V69" s="102">
        <f t="shared" si="7"/>
        <v>0</v>
      </c>
      <c r="W69" s="112">
        <f>+DIC!W69</f>
        <v>0</v>
      </c>
      <c r="X69" s="112">
        <f>+DIC!X69</f>
        <v>0</v>
      </c>
      <c r="Y69" s="102">
        <f t="shared" si="8"/>
        <v>0</v>
      </c>
      <c r="Z69" s="113"/>
      <c r="AA69" s="114"/>
      <c r="AB69" s="190"/>
      <c r="AC69" s="191"/>
    </row>
    <row r="70" spans="1:29" ht="45" customHeight="1">
      <c r="A70" s="103">
        <v>24</v>
      </c>
      <c r="B70" s="104">
        <f>+DIC!B70</f>
        <v>0</v>
      </c>
      <c r="C70" s="105">
        <f>+DIC!C70</f>
        <v>0</v>
      </c>
      <c r="D70" s="103">
        <f>+DIC!D70</f>
        <v>0</v>
      </c>
      <c r="E70" s="106">
        <f>+DIC!E70</f>
        <v>0</v>
      </c>
      <c r="F70" s="103">
        <f>+DIC!F70</f>
        <v>0</v>
      </c>
      <c r="G70" s="107">
        <f>+DIC!G70</f>
        <v>0</v>
      </c>
      <c r="H70" s="108">
        <f>+DIC!H70</f>
        <v>0</v>
      </c>
      <c r="I70" s="106">
        <f>+DIC!I70</f>
        <v>0</v>
      </c>
      <c r="J70" s="109" t="s">
        <v>95</v>
      </c>
      <c r="K70" s="109" t="s">
        <v>95</v>
      </c>
      <c r="L70" s="103">
        <f>+DIC!L70</f>
        <v>0</v>
      </c>
      <c r="M70" s="103">
        <f>+DIC!M70</f>
        <v>0</v>
      </c>
      <c r="N70" s="103">
        <f>+DIC!N70</f>
        <v>0</v>
      </c>
      <c r="O70" s="110">
        <f>+DIC!O70</f>
        <v>0</v>
      </c>
      <c r="P70" s="103">
        <f>DIC!P70</f>
        <v>0</v>
      </c>
      <c r="Q70" s="103">
        <f>DIC!Q70</f>
        <v>3</v>
      </c>
      <c r="R70" s="111">
        <f>+DIC!R70</f>
        <v>0</v>
      </c>
      <c r="S70" s="111">
        <f>+DIC!S70</f>
        <v>0</v>
      </c>
      <c r="T70" s="102">
        <f t="shared" si="5"/>
        <v>0</v>
      </c>
      <c r="U70" s="102">
        <f t="shared" si="6"/>
        <v>0</v>
      </c>
      <c r="V70" s="102">
        <f t="shared" si="7"/>
        <v>0</v>
      </c>
      <c r="W70" s="112">
        <f>+DIC!W70</f>
        <v>0</v>
      </c>
      <c r="X70" s="112">
        <f>+DIC!X70</f>
        <v>0</v>
      </c>
      <c r="Y70" s="102">
        <f t="shared" si="8"/>
        <v>0</v>
      </c>
      <c r="Z70" s="113"/>
      <c r="AA70" s="114"/>
      <c r="AB70" s="190"/>
      <c r="AC70" s="191"/>
    </row>
    <row r="71" spans="1:29" ht="45" customHeight="1">
      <c r="A71" s="103">
        <v>25</v>
      </c>
      <c r="B71" s="104">
        <f>+DIC!B71</f>
        <v>0</v>
      </c>
      <c r="C71" s="105">
        <f>+DIC!C71</f>
        <v>0</v>
      </c>
      <c r="D71" s="103">
        <f>+DIC!D71</f>
        <v>0</v>
      </c>
      <c r="E71" s="106">
        <f>+DIC!E71</f>
        <v>0</v>
      </c>
      <c r="F71" s="103">
        <f>+DIC!F71</f>
        <v>0</v>
      </c>
      <c r="G71" s="107">
        <f>+DIC!G71</f>
        <v>0</v>
      </c>
      <c r="H71" s="108">
        <f>+DIC!H71</f>
        <v>0</v>
      </c>
      <c r="I71" s="106">
        <f>+DIC!I71</f>
        <v>0</v>
      </c>
      <c r="J71" s="109" t="s">
        <v>95</v>
      </c>
      <c r="K71" s="109" t="s">
        <v>95</v>
      </c>
      <c r="L71" s="103">
        <f>+DIC!L71</f>
        <v>0</v>
      </c>
      <c r="M71" s="103">
        <f>+DIC!M71</f>
        <v>0</v>
      </c>
      <c r="N71" s="103">
        <f>+DIC!N71</f>
        <v>0</v>
      </c>
      <c r="O71" s="110">
        <f>+DIC!O71</f>
        <v>0</v>
      </c>
      <c r="P71" s="103">
        <f>DIC!P71</f>
        <v>0</v>
      </c>
      <c r="Q71" s="103">
        <f>DIC!Q71</f>
        <v>3</v>
      </c>
      <c r="R71" s="111">
        <f>+DIC!R71</f>
        <v>0</v>
      </c>
      <c r="S71" s="111">
        <f>+DIC!S71</f>
        <v>0</v>
      </c>
      <c r="T71" s="102">
        <f t="shared" si="5"/>
        <v>0</v>
      </c>
      <c r="U71" s="102">
        <f t="shared" si="6"/>
        <v>0</v>
      </c>
      <c r="V71" s="102">
        <f t="shared" si="7"/>
        <v>0</v>
      </c>
      <c r="W71" s="112">
        <f>+DIC!W71</f>
        <v>0</v>
      </c>
      <c r="X71" s="112">
        <f>+DIC!X71</f>
        <v>0</v>
      </c>
      <c r="Y71" s="102">
        <f t="shared" si="8"/>
        <v>0</v>
      </c>
      <c r="Z71" s="113"/>
      <c r="AA71" s="114"/>
      <c r="AB71" s="190"/>
      <c r="AC71" s="191"/>
    </row>
    <row r="72" spans="1:29" ht="45" customHeight="1">
      <c r="A72" s="103">
        <v>26</v>
      </c>
      <c r="B72" s="104">
        <f>+DIC!B72</f>
        <v>0</v>
      </c>
      <c r="C72" s="105">
        <f>+DIC!C72</f>
        <v>0</v>
      </c>
      <c r="D72" s="103">
        <f>+DIC!D72</f>
        <v>0</v>
      </c>
      <c r="E72" s="106">
        <f>+DIC!E72</f>
        <v>0</v>
      </c>
      <c r="F72" s="103">
        <f>+DIC!F72</f>
        <v>0</v>
      </c>
      <c r="G72" s="107">
        <f>+DIC!G72</f>
        <v>0</v>
      </c>
      <c r="H72" s="108">
        <f>+DIC!H72</f>
        <v>0</v>
      </c>
      <c r="I72" s="106">
        <f>+DIC!I72</f>
        <v>0</v>
      </c>
      <c r="J72" s="109" t="s">
        <v>95</v>
      </c>
      <c r="K72" s="109" t="s">
        <v>95</v>
      </c>
      <c r="L72" s="103">
        <f>+DIC!L72</f>
        <v>0</v>
      </c>
      <c r="M72" s="103">
        <f>+DIC!M72</f>
        <v>0</v>
      </c>
      <c r="N72" s="103">
        <f>+DIC!N72</f>
        <v>0</v>
      </c>
      <c r="O72" s="110">
        <f>+DIC!O72</f>
        <v>0</v>
      </c>
      <c r="P72" s="103">
        <f>DIC!P72</f>
        <v>0</v>
      </c>
      <c r="Q72" s="103">
        <f>DIC!Q72</f>
        <v>3</v>
      </c>
      <c r="R72" s="111">
        <f>+DIC!R72</f>
        <v>0</v>
      </c>
      <c r="S72" s="111">
        <f>+DIC!S72</f>
        <v>0</v>
      </c>
      <c r="T72" s="102">
        <f t="shared" si="5"/>
        <v>0</v>
      </c>
      <c r="U72" s="102">
        <f t="shared" si="6"/>
        <v>0</v>
      </c>
      <c r="V72" s="102">
        <f t="shared" si="7"/>
        <v>0</v>
      </c>
      <c r="W72" s="112">
        <f>+DIC!W72</f>
        <v>0</v>
      </c>
      <c r="X72" s="112">
        <f>+DIC!X72</f>
        <v>0</v>
      </c>
      <c r="Y72" s="102">
        <f t="shared" si="8"/>
        <v>0</v>
      </c>
      <c r="Z72" s="113"/>
      <c r="AA72" s="114"/>
      <c r="AB72" s="190"/>
      <c r="AC72" s="191"/>
    </row>
    <row r="73" spans="1:29" ht="45" customHeight="1">
      <c r="A73" s="103">
        <v>27</v>
      </c>
      <c r="B73" s="104">
        <f>+DIC!B73</f>
        <v>0</v>
      </c>
      <c r="C73" s="105">
        <f>+DIC!C73</f>
        <v>0</v>
      </c>
      <c r="D73" s="103">
        <f>+DIC!D73</f>
        <v>0</v>
      </c>
      <c r="E73" s="106">
        <f>+DIC!E73</f>
        <v>0</v>
      </c>
      <c r="F73" s="103">
        <f>+DIC!F73</f>
        <v>0</v>
      </c>
      <c r="G73" s="107">
        <f>+DIC!G73</f>
        <v>0</v>
      </c>
      <c r="H73" s="108">
        <f>+DIC!H73</f>
        <v>0</v>
      </c>
      <c r="I73" s="106">
        <f>+DIC!I73</f>
        <v>0</v>
      </c>
      <c r="J73" s="109" t="s">
        <v>95</v>
      </c>
      <c r="K73" s="109" t="s">
        <v>95</v>
      </c>
      <c r="L73" s="103">
        <f>+DIC!L73</f>
        <v>0</v>
      </c>
      <c r="M73" s="103">
        <f>+DIC!M73</f>
        <v>0</v>
      </c>
      <c r="N73" s="103">
        <f>+DIC!N73</f>
        <v>0</v>
      </c>
      <c r="O73" s="110">
        <f>+DIC!O73</f>
        <v>0</v>
      </c>
      <c r="P73" s="103">
        <f>DIC!P73</f>
        <v>0</v>
      </c>
      <c r="Q73" s="103">
        <f>DIC!Q73</f>
        <v>3</v>
      </c>
      <c r="R73" s="111">
        <f>+DIC!R73</f>
        <v>0</v>
      </c>
      <c r="S73" s="111">
        <f>+DIC!S73</f>
        <v>0</v>
      </c>
      <c r="T73" s="102">
        <f t="shared" si="5"/>
        <v>0</v>
      </c>
      <c r="U73" s="102">
        <f t="shared" si="6"/>
        <v>0</v>
      </c>
      <c r="V73" s="102">
        <f t="shared" si="7"/>
        <v>0</v>
      </c>
      <c r="W73" s="112">
        <f>+DIC!W73</f>
        <v>0</v>
      </c>
      <c r="X73" s="112">
        <f>+DIC!X73</f>
        <v>0</v>
      </c>
      <c r="Y73" s="102">
        <f t="shared" si="8"/>
        <v>0</v>
      </c>
      <c r="Z73" s="113"/>
      <c r="AA73" s="114"/>
      <c r="AB73" s="190"/>
      <c r="AC73" s="191"/>
    </row>
    <row r="74" spans="1:29" ht="45" customHeight="1">
      <c r="A74" s="103">
        <v>28</v>
      </c>
      <c r="B74" s="104">
        <f>+DIC!B74</f>
        <v>0</v>
      </c>
      <c r="C74" s="105">
        <f>+DIC!C74</f>
        <v>0</v>
      </c>
      <c r="D74" s="103">
        <f>+DIC!D74</f>
        <v>0</v>
      </c>
      <c r="E74" s="106">
        <f>+DIC!E74</f>
        <v>0</v>
      </c>
      <c r="F74" s="103">
        <f>+DIC!F74</f>
        <v>0</v>
      </c>
      <c r="G74" s="107">
        <f>+DIC!G74</f>
        <v>0</v>
      </c>
      <c r="H74" s="108">
        <f>+DIC!H74</f>
        <v>0</v>
      </c>
      <c r="I74" s="106">
        <f>+DIC!I74</f>
        <v>0</v>
      </c>
      <c r="J74" s="109" t="s">
        <v>95</v>
      </c>
      <c r="K74" s="109" t="s">
        <v>95</v>
      </c>
      <c r="L74" s="103">
        <f>+DIC!L74</f>
        <v>0</v>
      </c>
      <c r="M74" s="103">
        <f>+DIC!M74</f>
        <v>0</v>
      </c>
      <c r="N74" s="103">
        <f>+DIC!N74</f>
        <v>0</v>
      </c>
      <c r="O74" s="110">
        <f>+DIC!O74</f>
        <v>0</v>
      </c>
      <c r="P74" s="103">
        <f>DIC!P74</f>
        <v>0</v>
      </c>
      <c r="Q74" s="103">
        <f>DIC!Q74</f>
        <v>3</v>
      </c>
      <c r="R74" s="111">
        <f>+DIC!R74</f>
        <v>0</v>
      </c>
      <c r="S74" s="111">
        <f>+DIC!S74</f>
        <v>0</v>
      </c>
      <c r="T74" s="102">
        <f t="shared" si="5"/>
        <v>0</v>
      </c>
      <c r="U74" s="102">
        <f t="shared" si="6"/>
        <v>0</v>
      </c>
      <c r="V74" s="102">
        <f t="shared" si="7"/>
        <v>0</v>
      </c>
      <c r="W74" s="112">
        <f>+DIC!W74</f>
        <v>0</v>
      </c>
      <c r="X74" s="112">
        <f>+DIC!X74</f>
        <v>0</v>
      </c>
      <c r="Y74" s="102">
        <f t="shared" si="8"/>
        <v>0</v>
      </c>
      <c r="Z74" s="113"/>
      <c r="AA74" s="114"/>
      <c r="AB74" s="190"/>
      <c r="AC74" s="191"/>
    </row>
    <row r="75" spans="1:29" ht="45" customHeight="1">
      <c r="A75" s="103">
        <v>29</v>
      </c>
      <c r="B75" s="104">
        <f>+DIC!B75</f>
        <v>0</v>
      </c>
      <c r="C75" s="105">
        <f>+DIC!C75</f>
        <v>0</v>
      </c>
      <c r="D75" s="103">
        <f>+DIC!D75</f>
        <v>0</v>
      </c>
      <c r="E75" s="106">
        <f>+DIC!E75</f>
        <v>0</v>
      </c>
      <c r="F75" s="103">
        <f>+DIC!F75</f>
        <v>0</v>
      </c>
      <c r="G75" s="107">
        <f>+DIC!G75</f>
        <v>0</v>
      </c>
      <c r="H75" s="108">
        <f>+DIC!H75</f>
        <v>0</v>
      </c>
      <c r="I75" s="106">
        <f>+DIC!I75</f>
        <v>0</v>
      </c>
      <c r="J75" s="109" t="s">
        <v>95</v>
      </c>
      <c r="K75" s="109" t="s">
        <v>95</v>
      </c>
      <c r="L75" s="103">
        <f>+DIC!L75</f>
        <v>0</v>
      </c>
      <c r="M75" s="103">
        <f>+DIC!M75</f>
        <v>0</v>
      </c>
      <c r="N75" s="103">
        <f>+DIC!N75</f>
        <v>0</v>
      </c>
      <c r="O75" s="110">
        <f>+DIC!O75</f>
        <v>0</v>
      </c>
      <c r="P75" s="103">
        <f>DIC!P75</f>
        <v>0</v>
      </c>
      <c r="Q75" s="103">
        <f>DIC!Q75</f>
        <v>3</v>
      </c>
      <c r="R75" s="111">
        <f>+DIC!R75</f>
        <v>0</v>
      </c>
      <c r="S75" s="111">
        <f>+DIC!S75</f>
        <v>0</v>
      </c>
      <c r="T75" s="102">
        <f t="shared" si="5"/>
        <v>0</v>
      </c>
      <c r="U75" s="102">
        <f t="shared" si="6"/>
        <v>0</v>
      </c>
      <c r="V75" s="102">
        <f t="shared" si="7"/>
        <v>0</v>
      </c>
      <c r="W75" s="112">
        <f>+DIC!W75</f>
        <v>0</v>
      </c>
      <c r="X75" s="112">
        <f>+DIC!X75</f>
        <v>0</v>
      </c>
      <c r="Y75" s="102">
        <f t="shared" si="8"/>
        <v>0</v>
      </c>
      <c r="Z75" s="113"/>
      <c r="AA75" s="114"/>
      <c r="AB75" s="190"/>
      <c r="AC75" s="191"/>
    </row>
    <row r="76" spans="1:29" ht="45" customHeight="1">
      <c r="A76" s="103">
        <v>30</v>
      </c>
      <c r="B76" s="104">
        <f>+DIC!B76</f>
        <v>0</v>
      </c>
      <c r="C76" s="105">
        <f>+DIC!C76</f>
        <v>0</v>
      </c>
      <c r="D76" s="103">
        <f>+DIC!D76</f>
        <v>0</v>
      </c>
      <c r="E76" s="106">
        <f>+DIC!E76</f>
        <v>0</v>
      </c>
      <c r="F76" s="103">
        <f>+DIC!F76</f>
        <v>0</v>
      </c>
      <c r="G76" s="107">
        <f>+DIC!G76</f>
        <v>0</v>
      </c>
      <c r="H76" s="108">
        <f>+DIC!H76</f>
        <v>0</v>
      </c>
      <c r="I76" s="106">
        <f>+DIC!I76</f>
        <v>0</v>
      </c>
      <c r="J76" s="109" t="s">
        <v>95</v>
      </c>
      <c r="K76" s="109" t="s">
        <v>95</v>
      </c>
      <c r="L76" s="103">
        <f>+DIC!L76</f>
        <v>0</v>
      </c>
      <c r="M76" s="103">
        <f>+DIC!M76</f>
        <v>0</v>
      </c>
      <c r="N76" s="103">
        <f>+DIC!N76</f>
        <v>0</v>
      </c>
      <c r="O76" s="110">
        <f>+DIC!O76</f>
        <v>0</v>
      </c>
      <c r="P76" s="103">
        <f>DIC!P76</f>
        <v>0</v>
      </c>
      <c r="Q76" s="103">
        <f>DIC!Q76</f>
        <v>3</v>
      </c>
      <c r="R76" s="111">
        <f>+DIC!R76</f>
        <v>0</v>
      </c>
      <c r="S76" s="111">
        <f>+DIC!S76</f>
        <v>0</v>
      </c>
      <c r="T76" s="102">
        <f t="shared" si="5"/>
        <v>0</v>
      </c>
      <c r="U76" s="102">
        <f t="shared" si="6"/>
        <v>0</v>
      </c>
      <c r="V76" s="102">
        <f t="shared" si="7"/>
        <v>0</v>
      </c>
      <c r="W76" s="112">
        <f>+DIC!W76</f>
        <v>0</v>
      </c>
      <c r="X76" s="112">
        <f>+DIC!X76</f>
        <v>0</v>
      </c>
      <c r="Y76" s="102">
        <f t="shared" si="8"/>
        <v>0</v>
      </c>
      <c r="Z76" s="113"/>
      <c r="AA76" s="114"/>
      <c r="AB76" s="190"/>
      <c r="AC76" s="191"/>
    </row>
    <row r="77" spans="1:29" ht="45" customHeight="1">
      <c r="A77" s="103">
        <v>31</v>
      </c>
      <c r="B77" s="104">
        <f>+DIC!B77</f>
        <v>0</v>
      </c>
      <c r="C77" s="105">
        <f>+DIC!C77</f>
        <v>0</v>
      </c>
      <c r="D77" s="103">
        <f>+DIC!D77</f>
        <v>0</v>
      </c>
      <c r="E77" s="106">
        <f>+DIC!E77</f>
        <v>0</v>
      </c>
      <c r="F77" s="103">
        <f>+DIC!F77</f>
        <v>0</v>
      </c>
      <c r="G77" s="107">
        <f>+DIC!G77</f>
        <v>0</v>
      </c>
      <c r="H77" s="108">
        <f>+DIC!H77</f>
        <v>0</v>
      </c>
      <c r="I77" s="106">
        <f>+DIC!I77</f>
        <v>0</v>
      </c>
      <c r="J77" s="109" t="s">
        <v>95</v>
      </c>
      <c r="K77" s="109" t="s">
        <v>95</v>
      </c>
      <c r="L77" s="103">
        <f>+DIC!L77</f>
        <v>0</v>
      </c>
      <c r="M77" s="103">
        <f>+DIC!M77</f>
        <v>0</v>
      </c>
      <c r="N77" s="103">
        <f>+DIC!N77</f>
        <v>0</v>
      </c>
      <c r="O77" s="110">
        <f>+DIC!O77</f>
        <v>0</v>
      </c>
      <c r="P77" s="103">
        <f>DIC!P77</f>
        <v>0</v>
      </c>
      <c r="Q77" s="103">
        <f>DIC!Q77</f>
        <v>3</v>
      </c>
      <c r="R77" s="111">
        <f>+DIC!R77</f>
        <v>0</v>
      </c>
      <c r="S77" s="111">
        <f>+DIC!S77</f>
        <v>0</v>
      </c>
      <c r="T77" s="102">
        <f t="shared" si="5"/>
        <v>0</v>
      </c>
      <c r="U77" s="102">
        <f t="shared" si="6"/>
        <v>0</v>
      </c>
      <c r="V77" s="102">
        <f t="shared" si="7"/>
        <v>0</v>
      </c>
      <c r="W77" s="112">
        <f>+DIC!W77</f>
        <v>0</v>
      </c>
      <c r="X77" s="112">
        <f>+DIC!X77</f>
        <v>0</v>
      </c>
      <c r="Y77" s="102">
        <f t="shared" si="8"/>
        <v>0</v>
      </c>
      <c r="Z77" s="113"/>
      <c r="AA77" s="114"/>
      <c r="AB77" s="190"/>
      <c r="AC77" s="191"/>
    </row>
    <row r="78" spans="1:29" ht="45" customHeight="1">
      <c r="A78" s="103">
        <v>32</v>
      </c>
      <c r="B78" s="104">
        <f>+DIC!B78</f>
        <v>0</v>
      </c>
      <c r="C78" s="105">
        <f>+DIC!C78</f>
        <v>0</v>
      </c>
      <c r="D78" s="103">
        <f>+DIC!D78</f>
        <v>0</v>
      </c>
      <c r="E78" s="106">
        <f>+DIC!E78</f>
        <v>0</v>
      </c>
      <c r="F78" s="103">
        <f>+DIC!F78</f>
        <v>0</v>
      </c>
      <c r="G78" s="107">
        <f>+DIC!G78</f>
        <v>0</v>
      </c>
      <c r="H78" s="108">
        <f>+DIC!H78</f>
        <v>0</v>
      </c>
      <c r="I78" s="106">
        <f>+DIC!I78</f>
        <v>0</v>
      </c>
      <c r="J78" s="109" t="s">
        <v>95</v>
      </c>
      <c r="K78" s="109" t="s">
        <v>95</v>
      </c>
      <c r="L78" s="103">
        <f>+DIC!L78</f>
        <v>0</v>
      </c>
      <c r="M78" s="103">
        <f>+DIC!M78</f>
        <v>0</v>
      </c>
      <c r="N78" s="103">
        <f>+DIC!N78</f>
        <v>0</v>
      </c>
      <c r="O78" s="110">
        <f>+DIC!O78</f>
        <v>0</v>
      </c>
      <c r="P78" s="103">
        <f>DIC!P78</f>
        <v>0</v>
      </c>
      <c r="Q78" s="103">
        <f>DIC!Q78</f>
        <v>3</v>
      </c>
      <c r="R78" s="111">
        <f>+DIC!R78</f>
        <v>0</v>
      </c>
      <c r="S78" s="111">
        <f>+DIC!S78</f>
        <v>0</v>
      </c>
      <c r="T78" s="102">
        <f t="shared" si="5"/>
        <v>0</v>
      </c>
      <c r="U78" s="102">
        <f t="shared" si="6"/>
        <v>0</v>
      </c>
      <c r="V78" s="102">
        <f t="shared" si="7"/>
        <v>0</v>
      </c>
      <c r="W78" s="112">
        <f>+DIC!W78</f>
        <v>0</v>
      </c>
      <c r="X78" s="112">
        <f>+DIC!X78</f>
        <v>0</v>
      </c>
      <c r="Y78" s="102">
        <f t="shared" si="8"/>
        <v>0</v>
      </c>
      <c r="Z78" s="113"/>
      <c r="AA78" s="114"/>
      <c r="AB78" s="190"/>
      <c r="AC78" s="191"/>
    </row>
    <row r="79" spans="1:29" ht="45" customHeight="1">
      <c r="A79" s="103">
        <v>33</v>
      </c>
      <c r="B79" s="104">
        <f>+DIC!B79</f>
        <v>0</v>
      </c>
      <c r="C79" s="105">
        <f>+DIC!C79</f>
        <v>0</v>
      </c>
      <c r="D79" s="103">
        <f>+DIC!D79</f>
        <v>0</v>
      </c>
      <c r="E79" s="106">
        <f>+DIC!E79</f>
        <v>0</v>
      </c>
      <c r="F79" s="103">
        <f>+DIC!F79</f>
        <v>0</v>
      </c>
      <c r="G79" s="107">
        <f>+DIC!G79</f>
        <v>0</v>
      </c>
      <c r="H79" s="108">
        <f>+DIC!H79</f>
        <v>0</v>
      </c>
      <c r="I79" s="106">
        <f>+DIC!I79</f>
        <v>0</v>
      </c>
      <c r="J79" s="109" t="s">
        <v>95</v>
      </c>
      <c r="K79" s="109" t="s">
        <v>95</v>
      </c>
      <c r="L79" s="103">
        <f>+DIC!L79</f>
        <v>0</v>
      </c>
      <c r="M79" s="103">
        <f>+DIC!M79</f>
        <v>0</v>
      </c>
      <c r="N79" s="103">
        <f>+DIC!N79</f>
        <v>0</v>
      </c>
      <c r="O79" s="110">
        <f>+DIC!O79</f>
        <v>0</v>
      </c>
      <c r="P79" s="103">
        <f>DIC!P79</f>
        <v>0</v>
      </c>
      <c r="Q79" s="103">
        <f>DIC!Q79</f>
        <v>3</v>
      </c>
      <c r="R79" s="111">
        <f>+DIC!R79</f>
        <v>0</v>
      </c>
      <c r="S79" s="111">
        <f>+DIC!S79</f>
        <v>0</v>
      </c>
      <c r="T79" s="102">
        <f t="shared" si="5"/>
        <v>0</v>
      </c>
      <c r="U79" s="102">
        <f t="shared" si="6"/>
        <v>0</v>
      </c>
      <c r="V79" s="102">
        <f t="shared" si="7"/>
        <v>0</v>
      </c>
      <c r="W79" s="112">
        <f>+DIC!W79</f>
        <v>0</v>
      </c>
      <c r="X79" s="112">
        <f>+DIC!X79</f>
        <v>0</v>
      </c>
      <c r="Y79" s="102">
        <f t="shared" si="8"/>
        <v>0</v>
      </c>
      <c r="Z79" s="113"/>
      <c r="AA79" s="114"/>
      <c r="AB79" s="190"/>
      <c r="AC79" s="191"/>
    </row>
    <row r="80" spans="1:29" ht="45" customHeight="1">
      <c r="A80" s="103">
        <v>34</v>
      </c>
      <c r="B80" s="104">
        <f>+DIC!B80</f>
        <v>0</v>
      </c>
      <c r="C80" s="105">
        <f>+DIC!C80</f>
        <v>0</v>
      </c>
      <c r="D80" s="103">
        <f>+DIC!D80</f>
        <v>0</v>
      </c>
      <c r="E80" s="106">
        <f>+DIC!E80</f>
        <v>0</v>
      </c>
      <c r="F80" s="103">
        <f>+DIC!F80</f>
        <v>0</v>
      </c>
      <c r="G80" s="107">
        <f>+DIC!G80</f>
        <v>0</v>
      </c>
      <c r="H80" s="108">
        <f>+DIC!H80</f>
        <v>0</v>
      </c>
      <c r="I80" s="106">
        <f>+DIC!I80</f>
        <v>0</v>
      </c>
      <c r="J80" s="109" t="s">
        <v>95</v>
      </c>
      <c r="K80" s="109" t="s">
        <v>95</v>
      </c>
      <c r="L80" s="103">
        <f>+DIC!L80</f>
        <v>0</v>
      </c>
      <c r="M80" s="103">
        <f>+DIC!M80</f>
        <v>0</v>
      </c>
      <c r="N80" s="103">
        <f>+DIC!N80</f>
        <v>0</v>
      </c>
      <c r="O80" s="110">
        <f>+DIC!O80</f>
        <v>0</v>
      </c>
      <c r="P80" s="103">
        <f>DIC!P80</f>
        <v>0</v>
      </c>
      <c r="Q80" s="103">
        <f>DIC!Q80</f>
        <v>3</v>
      </c>
      <c r="R80" s="111">
        <f>+DIC!R80</f>
        <v>0</v>
      </c>
      <c r="S80" s="111">
        <f>+DIC!S80</f>
        <v>0</v>
      </c>
      <c r="T80" s="102">
        <f t="shared" si="5"/>
        <v>0</v>
      </c>
      <c r="U80" s="102">
        <f t="shared" si="6"/>
        <v>0</v>
      </c>
      <c r="V80" s="102">
        <f t="shared" si="7"/>
        <v>0</v>
      </c>
      <c r="W80" s="112">
        <f>+DIC!W80</f>
        <v>0</v>
      </c>
      <c r="X80" s="112">
        <f>+DIC!X80</f>
        <v>0</v>
      </c>
      <c r="Y80" s="102">
        <f t="shared" si="8"/>
        <v>0</v>
      </c>
      <c r="Z80" s="113"/>
      <c r="AA80" s="114"/>
      <c r="AB80" s="190"/>
      <c r="AC80" s="191"/>
    </row>
    <row r="81" spans="1:29" ht="45" customHeight="1">
      <c r="A81" s="103">
        <v>35</v>
      </c>
      <c r="B81" s="104">
        <f>+DIC!B81</f>
        <v>0</v>
      </c>
      <c r="C81" s="105">
        <f>+DIC!C81</f>
        <v>0</v>
      </c>
      <c r="D81" s="103">
        <f>+DIC!D81</f>
        <v>0</v>
      </c>
      <c r="E81" s="106">
        <f>+DIC!E81</f>
        <v>0</v>
      </c>
      <c r="F81" s="103">
        <f>+DIC!F81</f>
        <v>0</v>
      </c>
      <c r="G81" s="107">
        <f>+DIC!G81</f>
        <v>0</v>
      </c>
      <c r="H81" s="108">
        <f>+DIC!H81</f>
        <v>0</v>
      </c>
      <c r="I81" s="106">
        <f>+DIC!I81</f>
        <v>0</v>
      </c>
      <c r="J81" s="109" t="s">
        <v>95</v>
      </c>
      <c r="K81" s="109" t="s">
        <v>95</v>
      </c>
      <c r="L81" s="103">
        <f>+DIC!L81</f>
        <v>0</v>
      </c>
      <c r="M81" s="103">
        <f>+DIC!M81</f>
        <v>0</v>
      </c>
      <c r="N81" s="103">
        <f>+DIC!N81</f>
        <v>0</v>
      </c>
      <c r="O81" s="110">
        <f>+DIC!O81</f>
        <v>0</v>
      </c>
      <c r="P81" s="103">
        <f>DIC!P81</f>
        <v>0</v>
      </c>
      <c r="Q81" s="103">
        <f>DIC!Q81</f>
        <v>3</v>
      </c>
      <c r="R81" s="111">
        <f>+DIC!R81</f>
        <v>0</v>
      </c>
      <c r="S81" s="111">
        <f>+DIC!S81</f>
        <v>0</v>
      </c>
      <c r="T81" s="102">
        <f t="shared" si="5"/>
        <v>0</v>
      </c>
      <c r="U81" s="102">
        <f t="shared" si="6"/>
        <v>0</v>
      </c>
      <c r="V81" s="102">
        <f t="shared" si="7"/>
        <v>0</v>
      </c>
      <c r="W81" s="112">
        <f>+DIC!W81</f>
        <v>0</v>
      </c>
      <c r="X81" s="112">
        <f>+DIC!X81</f>
        <v>0</v>
      </c>
      <c r="Y81" s="102">
        <f t="shared" si="8"/>
        <v>0</v>
      </c>
      <c r="Z81" s="113"/>
      <c r="AA81" s="114"/>
      <c r="AB81" s="190"/>
      <c r="AC81" s="191"/>
    </row>
    <row r="82" spans="1:29" ht="45" customHeight="1" thickBot="1">
      <c r="A82" s="103">
        <v>36</v>
      </c>
      <c r="B82" s="104">
        <f>+DIC!B82</f>
        <v>0</v>
      </c>
      <c r="C82" s="105">
        <f>+DIC!C82</f>
        <v>0</v>
      </c>
      <c r="D82" s="103">
        <f>+DIC!D82</f>
        <v>0</v>
      </c>
      <c r="E82" s="106">
        <f>+DIC!E82</f>
        <v>0</v>
      </c>
      <c r="F82" s="103">
        <f>+DIC!F82</f>
        <v>0</v>
      </c>
      <c r="G82" s="107">
        <f>+DIC!G82</f>
        <v>0</v>
      </c>
      <c r="H82" s="108">
        <f>+DIC!H82</f>
        <v>0</v>
      </c>
      <c r="I82" s="106">
        <f>+DIC!I82</f>
        <v>0</v>
      </c>
      <c r="J82" s="109" t="s">
        <v>95</v>
      </c>
      <c r="K82" s="109" t="s">
        <v>95</v>
      </c>
      <c r="L82" s="103">
        <f>+DIC!L82</f>
        <v>0</v>
      </c>
      <c r="M82" s="103">
        <f>+DIC!M82</f>
        <v>0</v>
      </c>
      <c r="N82" s="103">
        <f>+DIC!N82</f>
        <v>0</v>
      </c>
      <c r="O82" s="110">
        <f>+DIC!O82</f>
        <v>0</v>
      </c>
      <c r="P82" s="103">
        <f>DIC!P82</f>
        <v>0</v>
      </c>
      <c r="Q82" s="103">
        <f>DIC!Q82</f>
        <v>3</v>
      </c>
      <c r="R82" s="111">
        <f>+DIC!R82</f>
        <v>0</v>
      </c>
      <c r="S82" s="111">
        <f>+DIC!S82</f>
        <v>0</v>
      </c>
      <c r="T82" s="102">
        <f t="shared" si="5"/>
        <v>0</v>
      </c>
      <c r="U82" s="102">
        <f t="shared" si="6"/>
        <v>0</v>
      </c>
      <c r="V82" s="102">
        <f t="shared" si="7"/>
        <v>0</v>
      </c>
      <c r="W82" s="112">
        <f>+DIC!W82</f>
        <v>0</v>
      </c>
      <c r="X82" s="112">
        <f>+DIC!X82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+DIC!E84</f>
        <v>0</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289</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272</v>
      </c>
      <c r="B91" s="56"/>
      <c r="C91" s="56"/>
      <c r="D91" s="56"/>
      <c r="K91" s="565" t="s">
        <v>118</v>
      </c>
      <c r="L91" s="565"/>
      <c r="M91" s="565"/>
      <c r="N91" s="565"/>
      <c r="O91" s="565"/>
      <c r="P91" s="565"/>
      <c r="R91" s="565" t="s">
        <v>119</v>
      </c>
      <c r="S91" s="565"/>
      <c r="T91" s="565"/>
      <c r="W91" s="57"/>
      <c r="X91" s="42"/>
      <c r="Y91" s="41"/>
      <c r="Z91" s="34"/>
      <c r="AC91" s="30"/>
    </row>
    <row r="92" spans="23:29" ht="27" customHeight="1" thickBot="1">
      <c r="W92" s="57"/>
      <c r="X92" s="42"/>
      <c r="Y92" s="41"/>
      <c r="Z92" s="34"/>
      <c r="AA92" s="70"/>
      <c r="AC92" s="30"/>
    </row>
    <row r="93" spans="1:29" ht="27" customHeight="1" thickBot="1">
      <c r="A93" s="94" t="s">
        <v>290</v>
      </c>
      <c r="D93" s="117" t="str">
        <f>+CARATULA!$A$88</f>
        <v> 07/09/2021</v>
      </c>
      <c r="E93" s="119" t="str">
        <f>+CARATULA!$C$88</f>
        <v>  De 19 a 36 cargos docentes</v>
      </c>
      <c r="V93" s="578"/>
      <c r="W93" s="578"/>
      <c r="X93" s="578"/>
      <c r="Y93" s="579"/>
      <c r="Z93" s="569" t="s">
        <v>291</v>
      </c>
      <c r="AA93" s="570"/>
      <c r="AB93" s="570"/>
      <c r="AC93" s="571"/>
    </row>
  </sheetData>
  <sheetProtection password="CEB6" sheet="1"/>
  <mergeCells count="72">
    <mergeCell ref="V93:Y93"/>
    <mergeCell ref="Z93:AC93"/>
    <mergeCell ref="T62:V62"/>
    <mergeCell ref="W62:Y62"/>
    <mergeCell ref="X63:X64"/>
    <mergeCell ref="Y63:Y64"/>
    <mergeCell ref="R91:T91"/>
    <mergeCell ref="T63:T64"/>
    <mergeCell ref="R63:R64"/>
    <mergeCell ref="S63:S64"/>
    <mergeCell ref="H62:H64"/>
    <mergeCell ref="I62:I64"/>
    <mergeCell ref="K91:P91"/>
    <mergeCell ref="R62:S62"/>
    <mergeCell ref="Z42:AC42"/>
    <mergeCell ref="N62:N64"/>
    <mergeCell ref="O62:O64"/>
    <mergeCell ref="P63:P64"/>
    <mergeCell ref="Q63:Q64"/>
    <mergeCell ref="Z62:AA64"/>
    <mergeCell ref="AB62:AC64"/>
    <mergeCell ref="U63:U64"/>
    <mergeCell ref="K40:P40"/>
    <mergeCell ref="F62:F64"/>
    <mergeCell ref="R40:T40"/>
    <mergeCell ref="V42:Y42"/>
    <mergeCell ref="J62:J64"/>
    <mergeCell ref="K62:K64"/>
    <mergeCell ref="G62:G64"/>
    <mergeCell ref="V63:V64"/>
    <mergeCell ref="W63:W64"/>
    <mergeCell ref="L62:L64"/>
    <mergeCell ref="M62:M64"/>
    <mergeCell ref="K11:K13"/>
    <mergeCell ref="N11:N13"/>
    <mergeCell ref="P62:Q62"/>
    <mergeCell ref="G11:G13"/>
    <mergeCell ref="H11:H13"/>
    <mergeCell ref="A62:A64"/>
    <mergeCell ref="B62:C62"/>
    <mergeCell ref="D62:D64"/>
    <mergeCell ref="E62:E64"/>
    <mergeCell ref="B63:B64"/>
    <mergeCell ref="C63:C64"/>
    <mergeCell ref="A11:A13"/>
    <mergeCell ref="C12:C13"/>
    <mergeCell ref="B11:C11"/>
    <mergeCell ref="B12:B13"/>
    <mergeCell ref="T11:V11"/>
    <mergeCell ref="T12:T13"/>
    <mergeCell ref="U12:U13"/>
    <mergeCell ref="V12:V13"/>
    <mergeCell ref="R11:S11"/>
    <mergeCell ref="R12:R13"/>
    <mergeCell ref="S12:S13"/>
    <mergeCell ref="P11:Q11"/>
    <mergeCell ref="D11:D13"/>
    <mergeCell ref="J11:J13"/>
    <mergeCell ref="P12:P13"/>
    <mergeCell ref="Q12:Q13"/>
    <mergeCell ref="O11:O13"/>
    <mergeCell ref="I11:I13"/>
    <mergeCell ref="E11:E13"/>
    <mergeCell ref="F11:F13"/>
    <mergeCell ref="L11:L13"/>
    <mergeCell ref="M11:M13"/>
    <mergeCell ref="AB11:AC13"/>
    <mergeCell ref="Z11:AA13"/>
    <mergeCell ref="X12:X13"/>
    <mergeCell ref="W12:W13"/>
    <mergeCell ref="W11:Y11"/>
    <mergeCell ref="Y12:Y13"/>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19">
      <selection activeCell="D53" sqref="D53"/>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39"/>
      <c r="C5" s="40"/>
      <c r="D5" s="40"/>
      <c r="E5" s="40"/>
      <c r="F5" s="40"/>
      <c r="G5" s="40"/>
      <c r="H5" s="40"/>
      <c r="I5" s="40"/>
      <c r="J5" s="40"/>
      <c r="L5" s="461" t="s">
        <v>299</v>
      </c>
      <c r="M5" s="40"/>
      <c r="N5" s="40"/>
      <c r="O5" s="40"/>
      <c r="P5" s="141"/>
    </row>
    <row r="6" spans="2:16" ht="12.75">
      <c r="B6" s="139" t="s">
        <v>48</v>
      </c>
      <c r="C6" s="40"/>
      <c r="D6" s="40"/>
      <c r="E6" s="40"/>
      <c r="F6" s="40"/>
      <c r="G6" s="40"/>
      <c r="H6" s="40"/>
      <c r="I6" s="40"/>
      <c r="J6" s="40"/>
      <c r="L6" s="40" t="s">
        <v>0</v>
      </c>
      <c r="M6" s="40"/>
      <c r="N6" s="40"/>
      <c r="O6" s="40"/>
      <c r="P6" s="141"/>
    </row>
    <row r="7" spans="2:16" ht="12.75">
      <c r="B7" s="139" t="s">
        <v>49</v>
      </c>
      <c r="C7" s="292"/>
      <c r="D7" s="40"/>
      <c r="E7" s="40"/>
      <c r="F7" s="40"/>
      <c r="G7" s="40"/>
      <c r="H7" s="40"/>
      <c r="I7" s="40"/>
      <c r="J7" s="40"/>
      <c r="L7" s="40" t="s">
        <v>50</v>
      </c>
      <c r="M7" s="40"/>
      <c r="N7" s="40"/>
      <c r="O7" s="40"/>
      <c r="P7" s="141"/>
    </row>
    <row r="8" spans="2:17" ht="8.25" customHeight="1">
      <c r="B8" s="139"/>
      <c r="C8" s="40"/>
      <c r="D8" s="40"/>
      <c r="E8" s="40"/>
      <c r="F8" s="40"/>
      <c r="G8" s="40"/>
      <c r="H8" s="40"/>
      <c r="I8" s="40"/>
      <c r="J8" s="40"/>
      <c r="K8" s="40"/>
      <c r="L8" s="40"/>
      <c r="M8" s="40"/>
      <c r="N8" s="40"/>
      <c r="O8" s="40"/>
      <c r="P8" s="141"/>
      <c r="Q8" s="4"/>
    </row>
    <row r="9" spans="2:17" ht="20.25">
      <c r="B9" s="617" t="s">
        <v>240</v>
      </c>
      <c r="C9" s="618"/>
      <c r="D9" s="618"/>
      <c r="E9" s="618"/>
      <c r="F9" s="618"/>
      <c r="G9" s="618"/>
      <c r="H9" s="618"/>
      <c r="I9" s="618"/>
      <c r="J9" s="618"/>
      <c r="K9" s="618"/>
      <c r="L9" s="618"/>
      <c r="M9" s="618"/>
      <c r="N9" s="618"/>
      <c r="O9" s="618"/>
      <c r="P9" s="141"/>
      <c r="Q9" s="4"/>
    </row>
    <row r="10" spans="2:17" ht="20.25">
      <c r="B10" s="617" t="s">
        <v>241</v>
      </c>
      <c r="C10" s="618"/>
      <c r="D10" s="618"/>
      <c r="E10" s="618"/>
      <c r="F10" s="618"/>
      <c r="G10" s="618"/>
      <c r="H10" s="618"/>
      <c r="I10" s="618"/>
      <c r="J10" s="618"/>
      <c r="K10" s="618"/>
      <c r="L10" s="618"/>
      <c r="M10" s="618"/>
      <c r="N10" s="618"/>
      <c r="O10" s="618"/>
      <c r="P10" s="619"/>
      <c r="Q10" s="4"/>
    </row>
    <row r="11" spans="2:16" ht="14.25" customHeight="1" thickBot="1">
      <c r="B11" s="139" t="s">
        <v>250</v>
      </c>
      <c r="C11" s="40"/>
      <c r="D11" s="40"/>
      <c r="E11" s="40"/>
      <c r="F11" s="40"/>
      <c r="G11" s="40"/>
      <c r="H11" s="40"/>
      <c r="I11" s="40"/>
      <c r="J11" s="40"/>
      <c r="K11" s="40"/>
      <c r="L11" s="40"/>
      <c r="M11" s="40"/>
      <c r="N11" s="40"/>
      <c r="O11" s="40"/>
      <c r="P11" s="141"/>
    </row>
    <row r="12" spans="2:16" ht="7.5" customHeight="1" thickTop="1">
      <c r="B12" s="293"/>
      <c r="C12" s="294"/>
      <c r="D12" s="294"/>
      <c r="E12" s="294"/>
      <c r="F12" s="294"/>
      <c r="G12" s="294"/>
      <c r="H12" s="294"/>
      <c r="I12" s="294"/>
      <c r="J12" s="294"/>
      <c r="K12" s="294"/>
      <c r="L12" s="294"/>
      <c r="M12" s="294"/>
      <c r="N12" s="294"/>
      <c r="O12" s="294"/>
      <c r="P12" s="295"/>
    </row>
    <row r="13" spans="2:16" ht="14.25" customHeight="1">
      <c r="B13" s="139"/>
      <c r="C13" s="296" t="s">
        <v>133</v>
      </c>
      <c r="D13" s="297"/>
      <c r="E13" s="40"/>
      <c r="F13" s="40"/>
      <c r="G13" s="40"/>
      <c r="H13" s="40"/>
      <c r="I13" s="40"/>
      <c r="J13" s="40"/>
      <c r="K13" s="40"/>
      <c r="L13" s="40"/>
      <c r="M13" s="40"/>
      <c r="N13" s="40"/>
      <c r="O13" s="40"/>
      <c r="P13" s="141"/>
    </row>
    <row r="14" spans="2:16" ht="12.75">
      <c r="B14" s="139"/>
      <c r="C14" s="600" t="s">
        <v>242</v>
      </c>
      <c r="D14" s="601"/>
      <c r="E14" s="601"/>
      <c r="F14" s="601"/>
      <c r="G14" s="601"/>
      <c r="H14" s="601"/>
      <c r="I14" s="601"/>
      <c r="J14" s="601"/>
      <c r="K14" s="601"/>
      <c r="L14" s="601"/>
      <c r="M14" s="601"/>
      <c r="N14" s="601"/>
      <c r="O14" s="601"/>
      <c r="P14" s="141"/>
    </row>
    <row r="15" spans="2:16" ht="12.75">
      <c r="B15" s="139"/>
      <c r="C15" s="292" t="s">
        <v>273</v>
      </c>
      <c r="D15" s="40"/>
      <c r="E15" s="40"/>
      <c r="F15" s="40"/>
      <c r="G15" s="40"/>
      <c r="H15" s="40"/>
      <c r="I15" s="40"/>
      <c r="J15" s="40"/>
      <c r="K15" s="40"/>
      <c r="L15" s="40"/>
      <c r="M15" s="40"/>
      <c r="N15" s="40"/>
      <c r="O15" s="40"/>
      <c r="P15" s="141"/>
    </row>
    <row r="16" spans="2:16" ht="10.5" customHeight="1">
      <c r="B16" s="139"/>
      <c r="C16" s="40"/>
      <c r="D16" s="40"/>
      <c r="E16" s="40"/>
      <c r="F16" s="40"/>
      <c r="G16" s="40"/>
      <c r="H16" s="40"/>
      <c r="I16" s="40"/>
      <c r="J16" s="40"/>
      <c r="K16" s="40"/>
      <c r="L16" s="40"/>
      <c r="M16" s="40"/>
      <c r="N16" s="40"/>
      <c r="O16" s="40"/>
      <c r="P16" s="141"/>
    </row>
    <row r="17" spans="2:16" ht="15" customHeight="1">
      <c r="B17" s="139"/>
      <c r="C17" s="590" t="s">
        <v>134</v>
      </c>
      <c r="D17" s="591"/>
      <c r="E17" s="591"/>
      <c r="F17" s="591"/>
      <c r="G17" s="591"/>
      <c r="H17" s="591"/>
      <c r="I17" s="602"/>
      <c r="J17" s="590" t="s">
        <v>135</v>
      </c>
      <c r="K17" s="591"/>
      <c r="L17" s="591"/>
      <c r="M17" s="591"/>
      <c r="N17" s="591"/>
      <c r="O17" s="602"/>
      <c r="P17" s="141"/>
    </row>
    <row r="18" spans="2:16" ht="15" customHeight="1">
      <c r="B18" s="139"/>
      <c r="C18" s="299" t="s">
        <v>136</v>
      </c>
      <c r="D18" s="300"/>
      <c r="E18" s="301" t="s">
        <v>137</v>
      </c>
      <c r="F18" s="302"/>
      <c r="G18" s="302"/>
      <c r="H18" s="302"/>
      <c r="I18" s="302"/>
      <c r="J18" s="590" t="s">
        <v>138</v>
      </c>
      <c r="K18" s="591"/>
      <c r="L18" s="591"/>
      <c r="M18" s="591"/>
      <c r="N18" s="591"/>
      <c r="O18" s="602"/>
      <c r="P18" s="141"/>
    </row>
    <row r="19" spans="2:16" ht="15" customHeight="1">
      <c r="B19" s="139"/>
      <c r="C19" s="299" t="s">
        <v>139</v>
      </c>
      <c r="D19" s="300"/>
      <c r="E19" s="301" t="s">
        <v>140</v>
      </c>
      <c r="F19" s="302"/>
      <c r="G19" s="302"/>
      <c r="H19" s="302"/>
      <c r="I19" s="302"/>
      <c r="J19" s="466" t="s">
        <v>293</v>
      </c>
      <c r="K19" s="302"/>
      <c r="L19" s="302"/>
      <c r="M19" s="302"/>
      <c r="N19" s="302"/>
      <c r="O19" s="303"/>
      <c r="P19" s="304"/>
    </row>
    <row r="20" spans="2:16" ht="15" customHeight="1">
      <c r="B20" s="139"/>
      <c r="C20" s="299" t="s">
        <v>141</v>
      </c>
      <c r="D20" s="300"/>
      <c r="E20" s="301" t="s">
        <v>142</v>
      </c>
      <c r="F20" s="302"/>
      <c r="G20" s="302"/>
      <c r="H20" s="302"/>
      <c r="I20" s="302"/>
      <c r="J20" s="466" t="s">
        <v>293</v>
      </c>
      <c r="K20" s="302"/>
      <c r="L20" s="302"/>
      <c r="M20" s="302"/>
      <c r="N20" s="302"/>
      <c r="O20" s="303"/>
      <c r="P20" s="304"/>
    </row>
    <row r="21" spans="2:16" ht="15" customHeight="1">
      <c r="B21" s="139"/>
      <c r="C21" s="299" t="s">
        <v>143</v>
      </c>
      <c r="D21" s="300"/>
      <c r="E21" s="301" t="s">
        <v>144</v>
      </c>
      <c r="F21" s="302"/>
      <c r="G21" s="302"/>
      <c r="H21" s="302"/>
      <c r="I21" s="302"/>
      <c r="J21" s="466" t="s">
        <v>293</v>
      </c>
      <c r="K21" s="302"/>
      <c r="L21" s="302"/>
      <c r="M21" s="302"/>
      <c r="N21" s="302"/>
      <c r="O21" s="303"/>
      <c r="P21" s="304"/>
    </row>
    <row r="22" spans="2:16" ht="15" customHeight="1">
      <c r="B22" s="139"/>
      <c r="C22" s="299" t="s">
        <v>145</v>
      </c>
      <c r="D22" s="300"/>
      <c r="E22" s="301" t="s">
        <v>146</v>
      </c>
      <c r="F22" s="302"/>
      <c r="G22" s="302"/>
      <c r="H22" s="302"/>
      <c r="I22" s="302"/>
      <c r="J22" s="301" t="s">
        <v>147</v>
      </c>
      <c r="K22" s="302"/>
      <c r="L22" s="302"/>
      <c r="M22" s="302"/>
      <c r="N22" s="302"/>
      <c r="O22" s="303"/>
      <c r="P22" s="304"/>
    </row>
    <row r="23" spans="2:16" ht="15" customHeight="1">
      <c r="B23" s="139"/>
      <c r="C23" s="301"/>
      <c r="D23" s="302"/>
      <c r="E23" s="301" t="s">
        <v>148</v>
      </c>
      <c r="F23" s="302"/>
      <c r="G23" s="302"/>
      <c r="H23" s="302"/>
      <c r="I23" s="302"/>
      <c r="J23" s="301"/>
      <c r="K23" s="302"/>
      <c r="L23" s="302"/>
      <c r="M23" s="302"/>
      <c r="N23" s="302"/>
      <c r="O23" s="303"/>
      <c r="P23" s="304"/>
    </row>
    <row r="24" spans="2:16" ht="9.75" customHeight="1" thickBot="1">
      <c r="B24" s="142"/>
      <c r="C24" s="305"/>
      <c r="D24" s="305"/>
      <c r="E24" s="305"/>
      <c r="F24" s="305"/>
      <c r="G24" s="305"/>
      <c r="H24" s="305"/>
      <c r="I24" s="305"/>
      <c r="J24" s="305"/>
      <c r="K24" s="146"/>
      <c r="L24" s="146"/>
      <c r="M24" s="146"/>
      <c r="N24" s="146"/>
      <c r="O24" s="146"/>
      <c r="P24" s="147"/>
    </row>
    <row r="25" spans="2:16" ht="18" customHeight="1" thickBot="1" thickTop="1">
      <c r="B25" s="306"/>
      <c r="C25" s="307"/>
      <c r="D25" s="307"/>
      <c r="E25" s="307"/>
      <c r="F25" s="307"/>
      <c r="G25" s="307"/>
      <c r="H25" s="307"/>
      <c r="I25" s="307"/>
      <c r="J25" s="307"/>
      <c r="K25" s="307"/>
      <c r="L25" s="307"/>
      <c r="M25" s="307"/>
      <c r="N25" s="307"/>
      <c r="O25" s="307"/>
      <c r="P25" s="308"/>
    </row>
    <row r="26" spans="2:17" ht="18" customHeight="1">
      <c r="B26" s="139"/>
      <c r="C26" s="40"/>
      <c r="D26" s="40"/>
      <c r="E26" s="40"/>
      <c r="F26" s="40"/>
      <c r="G26" s="40"/>
      <c r="H26" s="40"/>
      <c r="I26" s="309" t="s">
        <v>93</v>
      </c>
      <c r="J26" s="227" t="str">
        <f>+CARATULA!I10</f>
        <v>TERCER CUATRIMESTRE</v>
      </c>
      <c r="K26" s="310"/>
      <c r="L26" s="310"/>
      <c r="M26" s="310"/>
      <c r="N26" s="229" t="s">
        <v>44</v>
      </c>
      <c r="O26" s="230">
        <f>+CARATULA!O10</f>
        <v>2022</v>
      </c>
      <c r="P26" s="141"/>
      <c r="Q26" s="4"/>
    </row>
    <row r="27" spans="2:17" ht="18" customHeight="1" thickBot="1">
      <c r="B27" s="139"/>
      <c r="C27" s="40"/>
      <c r="D27" s="40"/>
      <c r="E27" s="40"/>
      <c r="F27" s="40"/>
      <c r="G27" s="40"/>
      <c r="H27" s="40"/>
      <c r="I27" s="309" t="s">
        <v>99</v>
      </c>
      <c r="J27" s="311">
        <f>+CARATULA!$I$11</f>
        <v>0</v>
      </c>
      <c r="K27" s="312"/>
      <c r="L27" s="312"/>
      <c r="M27" s="312"/>
      <c r="N27" s="312"/>
      <c r="O27" s="313"/>
      <c r="P27" s="141"/>
      <c r="Q27" s="4"/>
    </row>
    <row r="28" spans="2:17" ht="13.5" thickBot="1">
      <c r="B28" s="139"/>
      <c r="C28" s="40"/>
      <c r="D28" s="40"/>
      <c r="E28" s="40"/>
      <c r="F28" s="40"/>
      <c r="G28" s="40"/>
      <c r="H28" s="40"/>
      <c r="I28" s="40"/>
      <c r="J28" s="40"/>
      <c r="K28" s="40"/>
      <c r="L28" s="40"/>
      <c r="M28" s="40"/>
      <c r="N28" s="40"/>
      <c r="O28" s="40"/>
      <c r="P28" s="141"/>
      <c r="Q28" s="4"/>
    </row>
    <row r="29" spans="2:17" ht="19.5" customHeight="1">
      <c r="B29" s="139"/>
      <c r="C29" s="314" t="s">
        <v>32</v>
      </c>
      <c r="D29" s="315"/>
      <c r="E29" s="315"/>
      <c r="F29" s="316" t="s">
        <v>2</v>
      </c>
      <c r="G29" s="317">
        <f>+CARATULA!F13</f>
        <v>0</v>
      </c>
      <c r="H29" s="318"/>
      <c r="I29" s="318"/>
      <c r="J29" s="318"/>
      <c r="K29" s="318"/>
      <c r="L29" s="318"/>
      <c r="M29" s="318"/>
      <c r="N29" s="318"/>
      <c r="O29" s="319"/>
      <c r="P29" s="141"/>
      <c r="Q29" s="4"/>
    </row>
    <row r="30" spans="2:17" ht="19.5" customHeight="1">
      <c r="B30" s="139"/>
      <c r="C30" s="320"/>
      <c r="D30" s="40"/>
      <c r="E30" s="321"/>
      <c r="F30" s="322" t="s">
        <v>281</v>
      </c>
      <c r="G30" s="261">
        <f>+CARATULA!$F$14</f>
        <v>0</v>
      </c>
      <c r="H30" s="323"/>
      <c r="I30" s="324"/>
      <c r="J30" s="324"/>
      <c r="K30" s="324"/>
      <c r="L30" s="325" t="s">
        <v>126</v>
      </c>
      <c r="M30" s="326">
        <f>+CARATULA!$L$14</f>
        <v>0</v>
      </c>
      <c r="N30" s="242"/>
      <c r="O30" s="323"/>
      <c r="P30" s="141"/>
      <c r="Q30" s="4"/>
    </row>
    <row r="31" spans="2:17" ht="19.5" customHeight="1">
      <c r="B31" s="139"/>
      <c r="C31" s="320"/>
      <c r="D31" s="40"/>
      <c r="E31" s="321"/>
      <c r="F31" s="322" t="s">
        <v>3</v>
      </c>
      <c r="G31" s="261">
        <f>+CARATULA!$F$15</f>
        <v>0</v>
      </c>
      <c r="H31" s="327"/>
      <c r="I31" s="327"/>
      <c r="J31" s="327"/>
      <c r="K31" s="327"/>
      <c r="L31" s="327"/>
      <c r="M31" s="327"/>
      <c r="N31" s="327"/>
      <c r="O31" s="328"/>
      <c r="P31" s="141"/>
      <c r="Q31" s="4"/>
    </row>
    <row r="32" spans="2:17" ht="19.5" customHeight="1">
      <c r="B32" s="139"/>
      <c r="C32" s="320"/>
      <c r="D32" s="40"/>
      <c r="E32" s="321"/>
      <c r="F32" s="329" t="s">
        <v>4</v>
      </c>
      <c r="G32" s="261">
        <f>+CARATULA!$F$16</f>
        <v>0</v>
      </c>
      <c r="H32" s="324"/>
      <c r="I32" s="324"/>
      <c r="J32" s="330" t="s">
        <v>87</v>
      </c>
      <c r="K32" s="324"/>
      <c r="L32" s="323"/>
      <c r="M32" s="247">
        <f>+CARATULA!$L$16</f>
        <v>0</v>
      </c>
      <c r="N32" s="247"/>
      <c r="O32" s="323"/>
      <c r="P32" s="141"/>
      <c r="Q32" s="4"/>
    </row>
    <row r="33" spans="2:17" ht="19.5" customHeight="1">
      <c r="B33" s="139"/>
      <c r="C33" s="320"/>
      <c r="D33" s="40"/>
      <c r="E33" s="321"/>
      <c r="F33" s="329" t="s">
        <v>5</v>
      </c>
      <c r="G33" s="331"/>
      <c r="H33" s="249" t="s">
        <v>127</v>
      </c>
      <c r="I33" s="332">
        <f>+CARATULA!$H$17</f>
        <v>0</v>
      </c>
      <c r="J33" s="333" t="s">
        <v>124</v>
      </c>
      <c r="K33" s="332">
        <f>+CARATULA!$J$17</f>
        <v>0</v>
      </c>
      <c r="L33" s="334" t="s">
        <v>125</v>
      </c>
      <c r="M33" s="335">
        <f>+CARATULA!$L$17</f>
        <v>0</v>
      </c>
      <c r="N33" s="251"/>
      <c r="O33" s="328"/>
      <c r="P33" s="141"/>
      <c r="Q33" s="4"/>
    </row>
    <row r="34" spans="2:17" ht="19.5" customHeight="1">
      <c r="B34" s="139"/>
      <c r="C34" s="320"/>
      <c r="D34" s="40"/>
      <c r="E34" s="321"/>
      <c r="F34" s="329" t="s">
        <v>6</v>
      </c>
      <c r="G34" s="261">
        <f>+CARATULA!$F$18</f>
        <v>0</v>
      </c>
      <c r="H34" s="336"/>
      <c r="I34" s="337"/>
      <c r="J34" s="338" t="s">
        <v>43</v>
      </c>
      <c r="K34" s="339">
        <f>+CARATULA!$J$18</f>
        <v>0</v>
      </c>
      <c r="L34" s="336"/>
      <c r="M34" s="336"/>
      <c r="N34" s="336"/>
      <c r="O34" s="337"/>
      <c r="P34" s="141"/>
      <c r="Q34" s="4"/>
    </row>
    <row r="35" spans="2:17" ht="19.5" customHeight="1" thickBot="1">
      <c r="B35" s="139"/>
      <c r="C35" s="340"/>
      <c r="D35" s="341"/>
      <c r="E35" s="342"/>
      <c r="F35" s="343" t="s">
        <v>243</v>
      </c>
      <c r="G35" s="344">
        <f>+CARATULA!$F$19</f>
        <v>0</v>
      </c>
      <c r="H35" s="345"/>
      <c r="I35" s="345"/>
      <c r="J35" s="345"/>
      <c r="K35" s="407" t="s">
        <v>244</v>
      </c>
      <c r="L35" s="347"/>
      <c r="M35" s="348">
        <f>+CARATULA!L19</f>
        <v>0</v>
      </c>
      <c r="N35" s="345"/>
      <c r="O35" s="349"/>
      <c r="P35" s="141"/>
      <c r="Q35" s="4"/>
    </row>
    <row r="36" spans="2:17" ht="19.5" customHeight="1">
      <c r="B36" s="139"/>
      <c r="C36" s="350" t="s">
        <v>33</v>
      </c>
      <c r="D36" s="351"/>
      <c r="E36" s="351"/>
      <c r="F36" s="352" t="s">
        <v>9</v>
      </c>
      <c r="G36" s="353">
        <f>+CARATULA!$F$20</f>
        <v>0</v>
      </c>
      <c r="H36" s="257"/>
      <c r="I36" s="257"/>
      <c r="J36" s="257"/>
      <c r="K36" s="257"/>
      <c r="L36" s="258"/>
      <c r="M36" s="350" t="s">
        <v>245</v>
      </c>
      <c r="N36" s="354">
        <f>+CARATULA!$N$20</f>
        <v>0</v>
      </c>
      <c r="O36" s="258"/>
      <c r="P36" s="141"/>
      <c r="Q36" s="4"/>
    </row>
    <row r="37" spans="2:17" ht="19.5" customHeight="1">
      <c r="B37" s="139"/>
      <c r="C37" s="355"/>
      <c r="D37" s="356"/>
      <c r="E37" s="356"/>
      <c r="F37" s="404" t="s">
        <v>11</v>
      </c>
      <c r="G37" s="261">
        <f>+CARATULA!$F$21</f>
        <v>0</v>
      </c>
      <c r="H37" s="262"/>
      <c r="I37" s="262"/>
      <c r="J37" s="262"/>
      <c r="K37" s="408" t="s">
        <v>244</v>
      </c>
      <c r="L37" s="337"/>
      <c r="M37" s="263">
        <f>+CARATULA!L21</f>
        <v>0</v>
      </c>
      <c r="N37" s="262"/>
      <c r="O37" s="264"/>
      <c r="P37" s="141"/>
      <c r="Q37" s="4"/>
    </row>
    <row r="38" spans="2:17" ht="19.5" customHeight="1">
      <c r="B38" s="139"/>
      <c r="C38" s="357"/>
      <c r="D38" s="358"/>
      <c r="E38" s="358"/>
      <c r="F38" s="405" t="s">
        <v>34</v>
      </c>
      <c r="G38" s="359" t="s">
        <v>12</v>
      </c>
      <c r="H38" s="266"/>
      <c r="I38" s="267"/>
      <c r="J38" s="267"/>
      <c r="K38" s="409">
        <f>+CARATULA!$K$22</f>
        <v>0</v>
      </c>
      <c r="L38" s="360"/>
      <c r="M38" s="267"/>
      <c r="N38" s="267"/>
      <c r="O38" s="268"/>
      <c r="P38" s="141"/>
      <c r="Q38" s="4"/>
    </row>
    <row r="39" spans="2:17" ht="19.5" customHeight="1" thickBot="1">
      <c r="B39" s="139"/>
      <c r="C39" s="340"/>
      <c r="D39" s="361"/>
      <c r="E39" s="361"/>
      <c r="F39" s="406" t="s">
        <v>13</v>
      </c>
      <c r="G39" s="275">
        <f>+CARATULA!$F$23</f>
        <v>0</v>
      </c>
      <c r="H39" s="270"/>
      <c r="I39" s="270"/>
      <c r="J39" s="270"/>
      <c r="K39" s="270"/>
      <c r="L39" s="270"/>
      <c r="M39" s="270"/>
      <c r="N39" s="270"/>
      <c r="O39" s="271"/>
      <c r="P39" s="141"/>
      <c r="Q39" s="4"/>
    </row>
    <row r="40" spans="2:17" ht="19.5" customHeight="1">
      <c r="B40" s="139"/>
      <c r="C40" s="350" t="s">
        <v>35</v>
      </c>
      <c r="D40" s="351"/>
      <c r="E40" s="351"/>
      <c r="F40" s="352" t="s">
        <v>14</v>
      </c>
      <c r="G40" s="362">
        <f>+CARATULA!$F$24</f>
        <v>0</v>
      </c>
      <c r="H40" s="272"/>
      <c r="I40" s="272"/>
      <c r="J40" s="272"/>
      <c r="K40" s="272"/>
      <c r="L40" s="273"/>
      <c r="M40" s="363" t="s">
        <v>246</v>
      </c>
      <c r="N40" s="364">
        <f>+CARATULA!$N$24</f>
        <v>0</v>
      </c>
      <c r="O40" s="273"/>
      <c r="P40" s="141"/>
      <c r="Q40" s="4"/>
    </row>
    <row r="41" spans="2:17" ht="19.5" customHeight="1" thickBot="1">
      <c r="B41" s="139"/>
      <c r="C41" s="365"/>
      <c r="D41" s="361"/>
      <c r="E41" s="361"/>
      <c r="F41" s="406" t="s">
        <v>11</v>
      </c>
      <c r="G41" s="275">
        <f>+CARATULA!$F$25</f>
        <v>0</v>
      </c>
      <c r="H41" s="270"/>
      <c r="I41" s="270"/>
      <c r="J41" s="270"/>
      <c r="K41" s="346" t="s">
        <v>244</v>
      </c>
      <c r="L41" s="347"/>
      <c r="M41" s="276">
        <f>+CARATULA!L25</f>
        <v>0</v>
      </c>
      <c r="N41" s="270"/>
      <c r="O41" s="277"/>
      <c r="P41" s="141"/>
      <c r="Q41" s="4"/>
    </row>
    <row r="42" spans="2:17" ht="13.5" thickBot="1">
      <c r="B42" s="139" t="s">
        <v>51</v>
      </c>
      <c r="C42" s="40" t="s">
        <v>51</v>
      </c>
      <c r="D42" s="40"/>
      <c r="E42" s="40"/>
      <c r="F42" s="40"/>
      <c r="G42" s="40"/>
      <c r="H42" s="40"/>
      <c r="I42" s="40"/>
      <c r="J42" s="40"/>
      <c r="K42" s="40"/>
      <c r="L42" s="40"/>
      <c r="M42" s="40"/>
      <c r="N42" s="40"/>
      <c r="O42" s="40"/>
      <c r="P42" s="141"/>
      <c r="Q42" s="4"/>
    </row>
    <row r="43" spans="2:16" ht="19.5" customHeight="1" thickBot="1">
      <c r="B43" s="139"/>
      <c r="C43" s="590" t="s">
        <v>52</v>
      </c>
      <c r="D43" s="591"/>
      <c r="E43" s="616" t="s">
        <v>149</v>
      </c>
      <c r="F43" s="593"/>
      <c r="G43" s="593"/>
      <c r="H43" s="593"/>
      <c r="I43" s="594"/>
      <c r="J43" s="609" t="s">
        <v>218</v>
      </c>
      <c r="K43" s="610"/>
      <c r="L43" s="610"/>
      <c r="M43" s="610"/>
      <c r="N43" s="610"/>
      <c r="O43" s="611"/>
      <c r="P43" s="141"/>
    </row>
    <row r="44" spans="2:16" ht="19.5" customHeight="1" thickBot="1">
      <c r="B44" s="139"/>
      <c r="C44" s="366" t="str">
        <f>+CARATULA!B46</f>
        <v>TERCER</v>
      </c>
      <c r="D44" s="367" t="s">
        <v>150</v>
      </c>
      <c r="E44" s="457" t="s">
        <v>151</v>
      </c>
      <c r="F44" s="458" t="s">
        <v>152</v>
      </c>
      <c r="G44" s="592" t="s">
        <v>86</v>
      </c>
      <c r="H44" s="593" t="s">
        <v>47</v>
      </c>
      <c r="I44" s="594" t="s">
        <v>45</v>
      </c>
      <c r="J44" s="452" t="s">
        <v>219</v>
      </c>
      <c r="K44" s="603" t="s">
        <v>220</v>
      </c>
      <c r="L44" s="604"/>
      <c r="M44" s="604"/>
      <c r="N44" s="604"/>
      <c r="O44" s="607" t="s">
        <v>45</v>
      </c>
      <c r="P44" s="141"/>
    </row>
    <row r="45" spans="2:16" ht="19.5" customHeight="1" thickBot="1">
      <c r="B45" s="139"/>
      <c r="C45" s="451" t="s">
        <v>311</v>
      </c>
      <c r="D45" s="370" t="s">
        <v>153</v>
      </c>
      <c r="E45" s="371" t="s">
        <v>154</v>
      </c>
      <c r="F45" s="369" t="s">
        <v>155</v>
      </c>
      <c r="G45" s="151" t="s">
        <v>156</v>
      </c>
      <c r="H45" s="298" t="s">
        <v>157</v>
      </c>
      <c r="I45" s="126" t="s">
        <v>45</v>
      </c>
      <c r="J45" s="453" t="s">
        <v>221</v>
      </c>
      <c r="K45" s="605"/>
      <c r="L45" s="606"/>
      <c r="M45" s="606"/>
      <c r="N45" s="606"/>
      <c r="O45" s="608"/>
      <c r="P45" s="141"/>
    </row>
    <row r="46" spans="2:16" ht="19.5" customHeight="1" thickBot="1">
      <c r="B46" s="48"/>
      <c r="C46" s="151" t="s">
        <v>303</v>
      </c>
      <c r="D46" s="131">
        <v>44840</v>
      </c>
      <c r="E46" s="372">
        <f>+SET!E84</f>
        <v>0</v>
      </c>
      <c r="F46" s="373">
        <f>+SET!S84</f>
        <v>0</v>
      </c>
      <c r="G46" s="373">
        <f>+SET!T84</f>
        <v>0</v>
      </c>
      <c r="H46" s="459">
        <f>+SET!U84</f>
        <v>0</v>
      </c>
      <c r="I46" s="376">
        <f>+SET!V84</f>
        <v>0</v>
      </c>
      <c r="J46" s="454" t="s">
        <v>95</v>
      </c>
      <c r="K46" s="129" t="s">
        <v>95</v>
      </c>
      <c r="L46" s="129" t="s">
        <v>95</v>
      </c>
      <c r="M46" s="129" t="s">
        <v>95</v>
      </c>
      <c r="N46" s="130" t="s">
        <v>95</v>
      </c>
      <c r="O46" s="132">
        <f>COUNTIF(J46:N46,"&gt;0")</f>
        <v>0</v>
      </c>
      <c r="P46" s="141"/>
    </row>
    <row r="47" spans="2:16" ht="19.5" customHeight="1" thickBot="1">
      <c r="B47" s="48"/>
      <c r="C47" s="133"/>
      <c r="D47" s="133"/>
      <c r="E47" s="374"/>
      <c r="F47" s="375"/>
      <c r="G47" s="375"/>
      <c r="H47" s="375"/>
      <c r="I47" s="460" t="s">
        <v>158</v>
      </c>
      <c r="J47" s="455" t="s">
        <v>95</v>
      </c>
      <c r="K47" s="134" t="s">
        <v>95</v>
      </c>
      <c r="L47" s="134" t="s">
        <v>95</v>
      </c>
      <c r="M47" s="134" t="s">
        <v>95</v>
      </c>
      <c r="N47" s="135" t="s">
        <v>95</v>
      </c>
      <c r="O47" s="136">
        <f>SUM(J47:N47)</f>
        <v>0</v>
      </c>
      <c r="P47" s="377"/>
    </row>
    <row r="48" spans="2:16" ht="19.5" customHeight="1" thickBot="1">
      <c r="B48" s="48"/>
      <c r="C48" s="151" t="s">
        <v>304</v>
      </c>
      <c r="D48" s="131">
        <v>44874</v>
      </c>
      <c r="E48" s="372">
        <f>+OCT!E84</f>
        <v>0</v>
      </c>
      <c r="F48" s="373">
        <f>+OCT!S84</f>
        <v>0</v>
      </c>
      <c r="G48" s="373">
        <f>+OCT!T84</f>
        <v>0</v>
      </c>
      <c r="H48" s="459">
        <f>+OCT!U84</f>
        <v>0</v>
      </c>
      <c r="I48" s="376">
        <f>+OCT!V84</f>
        <v>0</v>
      </c>
      <c r="J48" s="454" t="s">
        <v>95</v>
      </c>
      <c r="K48" s="129" t="s">
        <v>95</v>
      </c>
      <c r="L48" s="129" t="s">
        <v>95</v>
      </c>
      <c r="M48" s="129" t="s">
        <v>95</v>
      </c>
      <c r="N48" s="130" t="s">
        <v>95</v>
      </c>
      <c r="O48" s="132">
        <f>COUNTIF(J48:N48,"&gt;0")</f>
        <v>0</v>
      </c>
      <c r="P48" s="377"/>
    </row>
    <row r="49" spans="2:16" ht="19.5" customHeight="1" thickBot="1">
      <c r="B49" s="48"/>
      <c r="C49" s="133"/>
      <c r="D49" s="133"/>
      <c r="E49" s="374"/>
      <c r="F49" s="375"/>
      <c r="G49" s="375"/>
      <c r="H49" s="375"/>
      <c r="I49" s="460" t="s">
        <v>158</v>
      </c>
      <c r="J49" s="455" t="s">
        <v>95</v>
      </c>
      <c r="K49" s="134" t="s">
        <v>95</v>
      </c>
      <c r="L49" s="134" t="s">
        <v>95</v>
      </c>
      <c r="M49" s="134" t="s">
        <v>95</v>
      </c>
      <c r="N49" s="135" t="s">
        <v>95</v>
      </c>
      <c r="O49" s="136">
        <f>SUM(J49:N49)</f>
        <v>0</v>
      </c>
      <c r="P49" s="377"/>
    </row>
    <row r="50" spans="2:16" ht="19.5" customHeight="1" thickBot="1">
      <c r="B50" s="48"/>
      <c r="C50" s="151" t="s">
        <v>305</v>
      </c>
      <c r="D50" s="131">
        <v>44902</v>
      </c>
      <c r="E50" s="372">
        <f>+NOV!E84</f>
        <v>0</v>
      </c>
      <c r="F50" s="373">
        <f>+NOV!S84</f>
        <v>0</v>
      </c>
      <c r="G50" s="373">
        <f>+NOV!T84</f>
        <v>0</v>
      </c>
      <c r="H50" s="459">
        <f>+NOV!U84</f>
        <v>0</v>
      </c>
      <c r="I50" s="376">
        <f>+NOV!V84</f>
        <v>0</v>
      </c>
      <c r="J50" s="454" t="s">
        <v>95</v>
      </c>
      <c r="K50" s="129" t="s">
        <v>95</v>
      </c>
      <c r="L50" s="129" t="s">
        <v>95</v>
      </c>
      <c r="M50" s="129" t="s">
        <v>95</v>
      </c>
      <c r="N50" s="130" t="s">
        <v>95</v>
      </c>
      <c r="O50" s="132">
        <f>COUNTIF(J50:N50,"&gt;0")</f>
        <v>0</v>
      </c>
      <c r="P50" s="377"/>
    </row>
    <row r="51" spans="2:16" ht="19.5" customHeight="1" thickBot="1">
      <c r="B51" s="48"/>
      <c r="C51" s="133"/>
      <c r="D51" s="133"/>
      <c r="E51" s="374"/>
      <c r="F51" s="375"/>
      <c r="G51" s="375"/>
      <c r="H51" s="375"/>
      <c r="I51" s="460" t="s">
        <v>158</v>
      </c>
      <c r="J51" s="455" t="s">
        <v>95</v>
      </c>
      <c r="K51" s="134" t="s">
        <v>95</v>
      </c>
      <c r="L51" s="134" t="s">
        <v>95</v>
      </c>
      <c r="M51" s="134" t="s">
        <v>95</v>
      </c>
      <c r="N51" s="135" t="s">
        <v>95</v>
      </c>
      <c r="O51" s="136">
        <f>SUM(J51:N51)</f>
        <v>0</v>
      </c>
      <c r="P51" s="377"/>
    </row>
    <row r="52" spans="2:16" ht="19.5" customHeight="1" thickBot="1">
      <c r="B52" s="48"/>
      <c r="C52" s="151" t="s">
        <v>306</v>
      </c>
      <c r="D52" s="131">
        <v>44935</v>
      </c>
      <c r="E52" s="372">
        <f>+DIC!E84</f>
        <v>0</v>
      </c>
      <c r="F52" s="373">
        <f>+DIC!S84</f>
        <v>0</v>
      </c>
      <c r="G52" s="373">
        <f>+DIC!T84</f>
        <v>0</v>
      </c>
      <c r="H52" s="459">
        <f>+DIC!U84</f>
        <v>0</v>
      </c>
      <c r="I52" s="376">
        <f>+DIC!V84</f>
        <v>0</v>
      </c>
      <c r="J52" s="454" t="s">
        <v>95</v>
      </c>
      <c r="K52" s="129" t="s">
        <v>95</v>
      </c>
      <c r="L52" s="129" t="s">
        <v>95</v>
      </c>
      <c r="M52" s="129" t="s">
        <v>95</v>
      </c>
      <c r="N52" s="130" t="s">
        <v>95</v>
      </c>
      <c r="O52" s="132">
        <f>COUNTIF(J52:N52,"&gt;0")</f>
        <v>0</v>
      </c>
      <c r="P52" s="377"/>
    </row>
    <row r="53" spans="2:16" ht="19.5" customHeight="1" thickBot="1">
      <c r="B53" s="48"/>
      <c r="C53" s="133"/>
      <c r="D53" s="133"/>
      <c r="E53" s="374"/>
      <c r="F53" s="375"/>
      <c r="G53" s="375"/>
      <c r="H53" s="375"/>
      <c r="I53" s="460" t="s">
        <v>158</v>
      </c>
      <c r="J53" s="455" t="s">
        <v>95</v>
      </c>
      <c r="K53" s="134" t="s">
        <v>95</v>
      </c>
      <c r="L53" s="134" t="s">
        <v>95</v>
      </c>
      <c r="M53" s="134" t="s">
        <v>95</v>
      </c>
      <c r="N53" s="135" t="s">
        <v>95</v>
      </c>
      <c r="O53" s="136">
        <f>SUM(J53:N53)</f>
        <v>0</v>
      </c>
      <c r="P53" s="377"/>
    </row>
    <row r="54" spans="2:16" ht="19.5" customHeight="1" thickBot="1">
      <c r="B54" s="48"/>
      <c r="C54" s="151" t="s">
        <v>307</v>
      </c>
      <c r="D54" s="131">
        <f>+D52</f>
        <v>44935</v>
      </c>
      <c r="E54" s="372">
        <f>+SACDIC!E84</f>
        <v>0</v>
      </c>
      <c r="F54" s="373">
        <f>+SACDIC!S84</f>
        <v>0</v>
      </c>
      <c r="G54" s="373">
        <f>+SACDIC!T84</f>
        <v>0</v>
      </c>
      <c r="H54" s="459">
        <f>+SACDIC!U84</f>
        <v>0</v>
      </c>
      <c r="I54" s="376">
        <f>+SACDIC!V84</f>
        <v>0</v>
      </c>
      <c r="J54" s="454" t="s">
        <v>95</v>
      </c>
      <c r="K54" s="129" t="s">
        <v>95</v>
      </c>
      <c r="L54" s="129" t="s">
        <v>95</v>
      </c>
      <c r="M54" s="129" t="s">
        <v>95</v>
      </c>
      <c r="N54" s="130" t="s">
        <v>95</v>
      </c>
      <c r="O54" s="132">
        <f>COUNTIF(J54:N54,"&gt;0")</f>
        <v>0</v>
      </c>
      <c r="P54" s="377"/>
    </row>
    <row r="55" spans="2:16" ht="19.5" customHeight="1" thickBot="1">
      <c r="B55" s="48"/>
      <c r="C55" s="368"/>
      <c r="D55" s="368"/>
      <c r="E55" s="378"/>
      <c r="F55" s="379"/>
      <c r="G55" s="379"/>
      <c r="H55" s="379"/>
      <c r="I55" s="380" t="s">
        <v>158</v>
      </c>
      <c r="J55" s="456" t="s">
        <v>95</v>
      </c>
      <c r="K55" s="137" t="s">
        <v>95</v>
      </c>
      <c r="L55" s="137" t="s">
        <v>95</v>
      </c>
      <c r="M55" s="137" t="s">
        <v>95</v>
      </c>
      <c r="N55" s="138" t="s">
        <v>95</v>
      </c>
      <c r="O55" s="136">
        <f>SUM(J55:N55)</f>
        <v>0</v>
      </c>
      <c r="P55" s="377"/>
    </row>
    <row r="56" spans="2:16" ht="18" customHeight="1" thickBot="1">
      <c r="B56" s="48"/>
      <c r="C56" s="40"/>
      <c r="D56" s="40"/>
      <c r="E56" s="40"/>
      <c r="F56" s="40"/>
      <c r="G56" s="128"/>
      <c r="H56" s="381"/>
      <c r="I56" s="381"/>
      <c r="J56" s="40"/>
      <c r="K56" s="40"/>
      <c r="L56" s="40"/>
      <c r="M56" s="40"/>
      <c r="N56" s="40"/>
      <c r="O56" s="40"/>
      <c r="P56" s="141"/>
    </row>
    <row r="57" spans="2:16" ht="18" customHeight="1" thickTop="1">
      <c r="B57" s="293"/>
      <c r="C57" s="294"/>
      <c r="D57" s="294"/>
      <c r="E57" s="294"/>
      <c r="F57" s="294"/>
      <c r="G57" s="294"/>
      <c r="H57" s="294"/>
      <c r="I57" s="294"/>
      <c r="J57" s="294"/>
      <c r="K57" s="294"/>
      <c r="L57" s="294"/>
      <c r="M57" s="294"/>
      <c r="N57" s="294"/>
      <c r="O57" s="294"/>
      <c r="P57" s="295"/>
    </row>
    <row r="58" spans="2:18" ht="15">
      <c r="B58" s="139"/>
      <c r="C58" s="613" t="s">
        <v>247</v>
      </c>
      <c r="D58" s="613"/>
      <c r="E58" s="613"/>
      <c r="F58" s="613"/>
      <c r="G58" s="613"/>
      <c r="H58" s="613"/>
      <c r="I58" s="613"/>
      <c r="J58" s="613"/>
      <c r="K58" s="613"/>
      <c r="L58" s="613"/>
      <c r="M58" s="613"/>
      <c r="N58" s="613"/>
      <c r="O58" s="613"/>
      <c r="P58" s="614"/>
      <c r="Q58" s="382"/>
      <c r="R58" s="382"/>
    </row>
    <row r="59" spans="2:18" ht="15" customHeight="1">
      <c r="B59" s="139"/>
      <c r="C59" s="613" t="s">
        <v>248</v>
      </c>
      <c r="D59" s="613"/>
      <c r="E59" s="613"/>
      <c r="F59" s="613"/>
      <c r="G59" s="613"/>
      <c r="H59" s="613"/>
      <c r="I59" s="613"/>
      <c r="J59" s="613"/>
      <c r="K59" s="613"/>
      <c r="L59" s="613"/>
      <c r="M59" s="613"/>
      <c r="N59" s="613"/>
      <c r="O59" s="613"/>
      <c r="P59" s="614"/>
      <c r="Q59" s="615"/>
      <c r="R59" s="615"/>
    </row>
    <row r="60" spans="2:18" ht="15" customHeight="1">
      <c r="B60" s="139"/>
      <c r="C60" s="613" t="s">
        <v>292</v>
      </c>
      <c r="D60" s="613"/>
      <c r="E60" s="613"/>
      <c r="F60" s="613"/>
      <c r="G60" s="613"/>
      <c r="H60" s="613"/>
      <c r="I60" s="613"/>
      <c r="J60" s="613"/>
      <c r="K60" s="613"/>
      <c r="L60" s="613"/>
      <c r="M60" s="613"/>
      <c r="N60" s="613"/>
      <c r="O60" s="613"/>
      <c r="P60" s="614"/>
      <c r="Q60" s="615"/>
      <c r="R60" s="615"/>
    </row>
    <row r="61" spans="2:18" ht="15" customHeight="1">
      <c r="B61" s="139"/>
      <c r="C61" s="613" t="s">
        <v>249</v>
      </c>
      <c r="D61" s="613"/>
      <c r="E61" s="613"/>
      <c r="F61" s="613"/>
      <c r="G61" s="613"/>
      <c r="H61" s="613"/>
      <c r="I61" s="613"/>
      <c r="J61" s="613"/>
      <c r="K61" s="613"/>
      <c r="L61" s="613"/>
      <c r="M61" s="613"/>
      <c r="N61" s="613"/>
      <c r="O61" s="613"/>
      <c r="P61" s="614"/>
      <c r="Q61" s="615"/>
      <c r="R61" s="615"/>
    </row>
    <row r="62" spans="2:16" ht="15">
      <c r="B62" s="139"/>
      <c r="C62" s="140"/>
      <c r="D62" s="140"/>
      <c r="E62" s="40"/>
      <c r="F62" s="40"/>
      <c r="G62" s="40"/>
      <c r="H62" s="40"/>
      <c r="I62" s="40"/>
      <c r="J62" s="40"/>
      <c r="K62" s="40"/>
      <c r="L62" s="40"/>
      <c r="M62" s="40"/>
      <c r="N62" s="40"/>
      <c r="O62" s="40"/>
      <c r="P62" s="141"/>
    </row>
    <row r="63" spans="2:16" ht="15">
      <c r="B63" s="139"/>
      <c r="C63" s="140"/>
      <c r="D63" s="140"/>
      <c r="E63" s="40"/>
      <c r="F63" s="40"/>
      <c r="G63" s="40"/>
      <c r="H63" s="40"/>
      <c r="I63" s="40"/>
      <c r="J63" s="40"/>
      <c r="K63" s="40"/>
      <c r="L63" s="40"/>
      <c r="M63" s="40"/>
      <c r="N63" s="40"/>
      <c r="O63" s="40"/>
      <c r="P63" s="141"/>
    </row>
    <row r="64" spans="2:16" ht="15">
      <c r="B64" s="139"/>
      <c r="C64" s="140"/>
      <c r="D64" s="140"/>
      <c r="E64" s="40"/>
      <c r="F64" s="40"/>
      <c r="G64" s="40"/>
      <c r="H64" s="40"/>
      <c r="I64" s="40"/>
      <c r="J64" s="40"/>
      <c r="K64" s="40"/>
      <c r="L64" s="40"/>
      <c r="M64" s="40"/>
      <c r="N64" s="40"/>
      <c r="O64" s="40"/>
      <c r="P64" s="141"/>
    </row>
    <row r="65" spans="2:29" ht="15">
      <c r="B65" s="139"/>
      <c r="C65" s="140"/>
      <c r="D65" s="140"/>
      <c r="E65" s="40"/>
      <c r="F65" s="40"/>
      <c r="G65" s="40"/>
      <c r="H65" s="40"/>
      <c r="I65" s="40"/>
      <c r="J65" s="40"/>
      <c r="K65" s="40"/>
      <c r="L65" s="40"/>
      <c r="M65" s="40"/>
      <c r="N65" s="382"/>
      <c r="O65" s="382"/>
      <c r="P65" s="383"/>
      <c r="Q65" s="382"/>
      <c r="R65" s="382"/>
      <c r="S65" s="382"/>
      <c r="T65" s="382"/>
      <c r="U65" s="382"/>
      <c r="V65" s="382"/>
      <c r="W65" s="382"/>
      <c r="X65" s="382"/>
      <c r="Y65" s="382"/>
      <c r="Z65" s="382"/>
      <c r="AA65" s="382"/>
      <c r="AB65" s="382"/>
      <c r="AC65" s="382"/>
    </row>
    <row r="66" spans="2:17" ht="12.75">
      <c r="B66" s="139"/>
      <c r="C66" s="40"/>
      <c r="D66" s="40"/>
      <c r="E66" s="40"/>
      <c r="F66" s="40"/>
      <c r="G66" s="40"/>
      <c r="H66" s="40"/>
      <c r="I66" s="40"/>
      <c r="J66" s="40"/>
      <c r="K66" s="40"/>
      <c r="L66" s="40"/>
      <c r="M66" s="40"/>
      <c r="N66" s="40"/>
      <c r="O66" s="40"/>
      <c r="P66" s="141"/>
      <c r="Q66" s="4"/>
    </row>
    <row r="67" spans="2:17" ht="12.75">
      <c r="B67" s="139"/>
      <c r="C67" s="40"/>
      <c r="D67" s="40"/>
      <c r="E67" s="40"/>
      <c r="F67" s="40"/>
      <c r="G67" s="40"/>
      <c r="H67" s="40"/>
      <c r="I67" s="40"/>
      <c r="J67" s="40"/>
      <c r="K67" s="40"/>
      <c r="L67" s="40"/>
      <c r="M67" s="40"/>
      <c r="N67" s="40"/>
      <c r="O67" s="40"/>
      <c r="P67" s="141"/>
      <c r="Q67" s="4"/>
    </row>
    <row r="68" spans="2:17" ht="23.25" customHeight="1">
      <c r="B68" s="139"/>
      <c r="C68" s="40"/>
      <c r="D68" s="40"/>
      <c r="E68" s="40"/>
      <c r="F68" s="40"/>
      <c r="G68" s="40"/>
      <c r="H68" s="40"/>
      <c r="I68" s="40"/>
      <c r="J68" s="40"/>
      <c r="K68" s="40"/>
      <c r="L68" s="40"/>
      <c r="M68" s="40"/>
      <c r="N68" s="40"/>
      <c r="O68" s="40"/>
      <c r="P68" s="141"/>
      <c r="Q68" s="4"/>
    </row>
    <row r="69" spans="2:17" ht="12.75" customHeight="1">
      <c r="B69" s="139"/>
      <c r="C69" s="40"/>
      <c r="D69" s="40"/>
      <c r="E69" s="40"/>
      <c r="F69" s="40"/>
      <c r="G69" s="40"/>
      <c r="H69" s="40"/>
      <c r="I69" s="40"/>
      <c r="J69" s="40"/>
      <c r="K69" s="40"/>
      <c r="L69" s="40"/>
      <c r="M69" s="40"/>
      <c r="N69" s="40"/>
      <c r="O69" s="40"/>
      <c r="P69" s="141"/>
      <c r="Q69" s="4"/>
    </row>
    <row r="70" spans="2:17" ht="21.75" customHeight="1">
      <c r="B70" s="139"/>
      <c r="C70" s="487" t="s">
        <v>61</v>
      </c>
      <c r="D70" s="487"/>
      <c r="E70" s="487"/>
      <c r="F70" s="384"/>
      <c r="G70" s="487" t="s">
        <v>68</v>
      </c>
      <c r="H70" s="487"/>
      <c r="I70" s="487"/>
      <c r="J70" s="385"/>
      <c r="K70" s="595" t="s">
        <v>64</v>
      </c>
      <c r="L70" s="596"/>
      <c r="M70" s="596"/>
      <c r="N70" s="597"/>
      <c r="O70" s="37"/>
      <c r="P70" s="141"/>
      <c r="Q70" s="4"/>
    </row>
    <row r="71" spans="2:17" ht="15">
      <c r="B71" s="139"/>
      <c r="C71" s="598" t="s">
        <v>90</v>
      </c>
      <c r="D71" s="598"/>
      <c r="E71" s="598"/>
      <c r="F71" s="387"/>
      <c r="G71" s="598" t="s">
        <v>89</v>
      </c>
      <c r="H71" s="598"/>
      <c r="I71" s="598"/>
      <c r="J71" s="388"/>
      <c r="K71" s="491"/>
      <c r="L71" s="492"/>
      <c r="M71" s="492"/>
      <c r="N71" s="493"/>
      <c r="O71" s="37"/>
      <c r="P71" s="141"/>
      <c r="Q71" s="4"/>
    </row>
    <row r="72" spans="2:17" ht="12.75">
      <c r="B72" s="139"/>
      <c r="C72" s="487" t="s">
        <v>91</v>
      </c>
      <c r="D72" s="487"/>
      <c r="E72" s="487"/>
      <c r="F72" s="384"/>
      <c r="G72" s="487" t="s">
        <v>91</v>
      </c>
      <c r="H72" s="487"/>
      <c r="I72" s="487"/>
      <c r="J72" s="385"/>
      <c r="K72" s="491"/>
      <c r="L72" s="492"/>
      <c r="M72" s="492"/>
      <c r="N72" s="493"/>
      <c r="O72" s="37"/>
      <c r="P72" s="141"/>
      <c r="Q72" s="4"/>
    </row>
    <row r="73" spans="2:17" ht="15.75" customHeight="1">
      <c r="B73" s="139"/>
      <c r="C73" s="40"/>
      <c r="D73" s="40"/>
      <c r="E73" s="40"/>
      <c r="F73" s="40"/>
      <c r="G73" s="40"/>
      <c r="H73" s="40"/>
      <c r="I73" s="40"/>
      <c r="J73" s="40"/>
      <c r="K73" s="491"/>
      <c r="L73" s="492"/>
      <c r="M73" s="492"/>
      <c r="N73" s="493"/>
      <c r="O73" s="37"/>
      <c r="P73" s="141"/>
      <c r="Q73" s="4"/>
    </row>
    <row r="74" spans="2:17" ht="15.75" customHeight="1">
      <c r="B74" s="139"/>
      <c r="C74" s="40"/>
      <c r="D74" s="40"/>
      <c r="E74" s="40"/>
      <c r="F74" s="40"/>
      <c r="G74" s="40"/>
      <c r="H74" s="40"/>
      <c r="I74" s="40"/>
      <c r="J74" s="40"/>
      <c r="K74" s="491"/>
      <c r="L74" s="492"/>
      <c r="M74" s="492"/>
      <c r="N74" s="493"/>
      <c r="O74" s="37"/>
      <c r="P74" s="141"/>
      <c r="Q74" s="4"/>
    </row>
    <row r="75" spans="2:17" ht="15.75" customHeight="1">
      <c r="B75" s="139"/>
      <c r="C75" s="40"/>
      <c r="D75" s="40"/>
      <c r="E75" s="40"/>
      <c r="F75" s="40"/>
      <c r="G75" s="40"/>
      <c r="H75" s="40"/>
      <c r="I75" s="40"/>
      <c r="J75" s="40"/>
      <c r="K75" s="491"/>
      <c r="L75" s="492"/>
      <c r="M75" s="492"/>
      <c r="N75" s="493"/>
      <c r="O75" s="37"/>
      <c r="P75" s="141"/>
      <c r="Q75" s="4"/>
    </row>
    <row r="76" spans="2:17" ht="19.5" customHeight="1">
      <c r="B76" s="139"/>
      <c r="C76" s="538">
        <f>+CARATULA!B81</f>
        <v>0</v>
      </c>
      <c r="D76" s="539"/>
      <c r="E76" s="540"/>
      <c r="F76" s="389"/>
      <c r="G76" s="538">
        <f>+CARATULA!G81</f>
        <v>0</v>
      </c>
      <c r="H76" s="539"/>
      <c r="I76" s="540"/>
      <c r="J76" s="389"/>
      <c r="K76" s="491"/>
      <c r="L76" s="492"/>
      <c r="M76" s="492"/>
      <c r="N76" s="493"/>
      <c r="O76" s="37"/>
      <c r="P76" s="141"/>
      <c r="Q76" s="4"/>
    </row>
    <row r="77" spans="2:17" ht="15.75" customHeight="1">
      <c r="B77" s="139"/>
      <c r="C77" s="612" t="s">
        <v>131</v>
      </c>
      <c r="D77" s="612"/>
      <c r="E77" s="612"/>
      <c r="F77" s="390"/>
      <c r="G77" s="612" t="s">
        <v>131</v>
      </c>
      <c r="H77" s="612"/>
      <c r="I77" s="612"/>
      <c r="J77" s="391"/>
      <c r="K77" s="491"/>
      <c r="L77" s="492"/>
      <c r="M77" s="492"/>
      <c r="N77" s="493"/>
      <c r="O77" s="37"/>
      <c r="P77" s="141"/>
      <c r="Q77" s="4"/>
    </row>
    <row r="78" spans="2:17" ht="19.5" customHeight="1">
      <c r="B78" s="139"/>
      <c r="C78" s="392">
        <f>+CARATULA!B83</f>
        <v>0</v>
      </c>
      <c r="D78" s="588">
        <f>+CARATULA!C83</f>
        <v>0</v>
      </c>
      <c r="E78" s="589"/>
      <c r="F78" s="393"/>
      <c r="G78" s="392">
        <f>+CARATULA!G83</f>
        <v>0</v>
      </c>
      <c r="H78" s="588">
        <f>+CARATULA!H83</f>
        <v>0</v>
      </c>
      <c r="I78" s="589"/>
      <c r="J78" s="393"/>
      <c r="K78" s="491"/>
      <c r="L78" s="492"/>
      <c r="M78" s="492"/>
      <c r="N78" s="493"/>
      <c r="O78" s="37"/>
      <c r="P78" s="394"/>
      <c r="Q78" s="37"/>
    </row>
    <row r="79" spans="2:17" ht="15">
      <c r="B79" s="139"/>
      <c r="C79" s="386" t="s">
        <v>72</v>
      </c>
      <c r="D79" s="599" t="s">
        <v>132</v>
      </c>
      <c r="E79" s="599"/>
      <c r="F79" s="387"/>
      <c r="G79" s="386" t="s">
        <v>72</v>
      </c>
      <c r="H79" s="599" t="s">
        <v>132</v>
      </c>
      <c r="I79" s="599"/>
      <c r="J79" s="388"/>
      <c r="K79" s="494"/>
      <c r="L79" s="495"/>
      <c r="M79" s="495"/>
      <c r="N79" s="496"/>
      <c r="O79" s="37"/>
      <c r="P79" s="394"/>
      <c r="Q79" s="37"/>
    </row>
    <row r="80" spans="2:17" ht="12.75">
      <c r="B80" s="139"/>
      <c r="C80" s="40"/>
      <c r="D80" s="40"/>
      <c r="E80" s="40"/>
      <c r="F80" s="40"/>
      <c r="G80" s="40"/>
      <c r="H80" s="40"/>
      <c r="I80" s="40"/>
      <c r="J80" s="40"/>
      <c r="K80" s="40"/>
      <c r="L80" s="40"/>
      <c r="M80" s="40"/>
      <c r="N80" s="40"/>
      <c r="O80" s="40"/>
      <c r="P80" s="141"/>
      <c r="Q80" s="4"/>
    </row>
    <row r="81" spans="2:17" ht="15" customHeight="1">
      <c r="B81" s="139"/>
      <c r="C81" s="461" t="s">
        <v>271</v>
      </c>
      <c r="D81" s="40"/>
      <c r="E81" s="40"/>
      <c r="F81" s="40"/>
      <c r="G81" s="40"/>
      <c r="H81" s="40"/>
      <c r="I81" s="40"/>
      <c r="J81" s="40"/>
      <c r="K81" s="40"/>
      <c r="L81" s="40"/>
      <c r="M81" s="40"/>
      <c r="N81" s="40"/>
      <c r="O81" s="40"/>
      <c r="P81" s="141"/>
      <c r="Q81" s="4"/>
    </row>
    <row r="82" spans="2:17" ht="12.75" customHeight="1">
      <c r="B82" s="139"/>
      <c r="C82" s="487" t="s">
        <v>92</v>
      </c>
      <c r="D82" s="487"/>
      <c r="E82" s="487"/>
      <c r="F82" s="487"/>
      <c r="G82" s="487"/>
      <c r="H82" s="487"/>
      <c r="I82" s="487"/>
      <c r="J82" s="487"/>
      <c r="K82" s="487"/>
      <c r="L82" s="487"/>
      <c r="M82" s="487"/>
      <c r="N82" s="40"/>
      <c r="O82" s="40"/>
      <c r="P82" s="141"/>
      <c r="Q82" s="4"/>
    </row>
    <row r="83" spans="2:16" ht="13.5" thickBot="1">
      <c r="B83" s="139"/>
      <c r="C83" s="40"/>
      <c r="D83" s="40"/>
      <c r="E83" s="40"/>
      <c r="F83" s="40"/>
      <c r="G83" s="40"/>
      <c r="H83" s="40"/>
      <c r="I83" s="40"/>
      <c r="J83" s="40"/>
      <c r="K83" s="40"/>
      <c r="L83" s="40"/>
      <c r="M83" s="40"/>
      <c r="N83" s="40"/>
      <c r="O83" s="40"/>
      <c r="P83" s="141"/>
    </row>
    <row r="84" spans="2:16" ht="13.5" thickBot="1">
      <c r="B84" s="142"/>
      <c r="C84" s="143" t="str">
        <f>+CARATULA!$A$88</f>
        <v> 07/09/2021</v>
      </c>
      <c r="D84" s="144" t="str">
        <f>+CARATULA!C88</f>
        <v>  De 19 a 36 cargos docentes</v>
      </c>
      <c r="E84" s="145"/>
      <c r="F84" s="145"/>
      <c r="G84" s="146"/>
      <c r="H84" s="146"/>
      <c r="I84" s="146"/>
      <c r="J84" s="146"/>
      <c r="K84" s="146"/>
      <c r="L84" s="146"/>
      <c r="M84" s="146"/>
      <c r="N84" s="146"/>
      <c r="O84" s="146"/>
      <c r="P84" s="147"/>
    </row>
    <row r="85" spans="7:9" ht="13.5" thickTop="1">
      <c r="G85" s="4"/>
      <c r="H85" s="4"/>
      <c r="I85" s="4"/>
    </row>
    <row r="86" spans="7:9" ht="12.75">
      <c r="G86" s="4"/>
      <c r="H86" s="37"/>
      <c r="I86" s="37"/>
    </row>
  </sheetData>
  <sheetProtection password="CED6" sheet="1" objects="1"/>
  <mergeCells count="35">
    <mergeCell ref="Q59:R59"/>
    <mergeCell ref="C60:P60"/>
    <mergeCell ref="Q60:R60"/>
    <mergeCell ref="Q61:R61"/>
    <mergeCell ref="E43:I43"/>
    <mergeCell ref="B9:O9"/>
    <mergeCell ref="B10:P10"/>
    <mergeCell ref="C61:P61"/>
    <mergeCell ref="G77:I77"/>
    <mergeCell ref="C58:P58"/>
    <mergeCell ref="C59:P59"/>
    <mergeCell ref="C77:E77"/>
    <mergeCell ref="C76:E76"/>
    <mergeCell ref="G76:I76"/>
    <mergeCell ref="C70:E70"/>
    <mergeCell ref="D78:E78"/>
    <mergeCell ref="H79:I79"/>
    <mergeCell ref="D79:E79"/>
    <mergeCell ref="C14:O14"/>
    <mergeCell ref="J18:O18"/>
    <mergeCell ref="K44:N45"/>
    <mergeCell ref="O44:O45"/>
    <mergeCell ref="C17:I17"/>
    <mergeCell ref="J17:O17"/>
    <mergeCell ref="J43:O43"/>
    <mergeCell ref="H78:I78"/>
    <mergeCell ref="C82:M82"/>
    <mergeCell ref="C43:D43"/>
    <mergeCell ref="G44:I44"/>
    <mergeCell ref="K70:N79"/>
    <mergeCell ref="G71:I71"/>
    <mergeCell ref="G72:I72"/>
    <mergeCell ref="G70:I70"/>
    <mergeCell ref="C71:E71"/>
    <mergeCell ref="C72:E72"/>
  </mergeCells>
  <printOptions/>
  <pageMargins left="0.8267716535433072" right="0" top="0.4724409448818898" bottom="0.984251968503937" header="0" footer="0"/>
  <pageSetup fitToHeight="1" fitToWidth="1" horizontalDpi="300" verticalDpi="300" orientation="portrait" paperSize="5"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2018-05-06T15:14:51Z</cp:lastPrinted>
  <dcterms:created xsi:type="dcterms:W3CDTF">2001-09-18T12:42:36Z</dcterms:created>
  <dcterms:modified xsi:type="dcterms:W3CDTF">2022-08-29T13:05:17Z</dcterms:modified>
  <cp:category/>
  <cp:version/>
  <cp:contentType/>
  <cp:contentStatus/>
</cp:coreProperties>
</file>