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340" windowWidth="21840" windowHeight="5370" tabRatio="684" activeTab="7"/>
  </bookViews>
  <sheets>
    <sheet name="NOVEDADES" sheetId="1" r:id="rId1"/>
    <sheet name="IMPRIMIR Y LEER" sheetId="2" r:id="rId2"/>
    <sheet name="CARATULA" sheetId="3" r:id="rId3"/>
    <sheet name="ENE" sheetId="4" r:id="rId4"/>
    <sheet name="FEB" sheetId="5" r:id="rId5"/>
    <sheet name="MAR" sheetId="6" r:id="rId6"/>
    <sheet name="ABRIL" sheetId="7" r:id="rId7"/>
    <sheet name="DDJJ_CUAT_PAR" sheetId="8" r:id="rId8"/>
    <sheet name="PAGOS" sheetId="9" r:id="rId9"/>
    <sheet name="DATOSEMP" sheetId="10" r:id="rId10"/>
    <sheet name="DATOSDOC" sheetId="11" r:id="rId11"/>
  </sheets>
  <definedNames>
    <definedName name="ABR_1">'ABRIL'!$A$1:$AC$42</definedName>
    <definedName name="AGO_1" localSheetId="1">#REF!</definedName>
    <definedName name="_xlnm.Print_Area" localSheetId="6">'ABRIL'!$A$1:$AC$42</definedName>
    <definedName name="_xlnm.Print_Area" localSheetId="2">'CARATULA'!$A$1:$Q$86</definedName>
    <definedName name="_xlnm.Print_Area" localSheetId="10">'DATOSDOC'!$A$1:$AD$19</definedName>
    <definedName name="_xlnm.Print_Area" localSheetId="9">'DATOSEMP'!#REF!</definedName>
    <definedName name="_xlnm.Print_Area" localSheetId="7">'DDJJ_CUAT_PAR'!$A$1:$P$82</definedName>
    <definedName name="_xlnm.Print_Area" localSheetId="3">'ENE'!$A$1:$AC$42</definedName>
    <definedName name="_xlnm.Print_Area" localSheetId="1">'IMPRIMIR Y LEER'!$A$1:$H$46</definedName>
    <definedName name="_xlnm.Print_Area" localSheetId="5">'MAR'!$A$1:$AC$42</definedName>
    <definedName name="_xlnm.Print_Area" localSheetId="0">'NOVEDADES'!$A$1:$I$22</definedName>
    <definedName name="CARATULA" localSheetId="2">'CARATULA'!$A$1:$Q$86</definedName>
    <definedName name="CARATULA" localSheetId="1">#REF!</definedName>
    <definedName name="CARATULA">'CARATULA'!$A$1:$Q$86</definedName>
    <definedName name="DDJJ_CUAT_PAR" localSheetId="7">'DDJJ_CUAT_PAR'!$A$1:$P$82</definedName>
    <definedName name="DDJJ_CUAT_PAR" localSheetId="1">#REF!</definedName>
    <definedName name="DDJJ_CUAT_PAR">'DDJJ_CUAT_PAR'!$A$1:$P$82</definedName>
    <definedName name="ENE_1" localSheetId="9">'DATOSEMP'!#REF!</definedName>
    <definedName name="ENE_1">'ENE'!$A$1:$AC$42</definedName>
    <definedName name="FEB_1">'FEB'!$A$1:$AC$42</definedName>
    <definedName name="IMPR_Y_LEER">#REF!</definedName>
    <definedName name="JUL_1" localSheetId="1">#REF!</definedName>
    <definedName name="JUN_1" localSheetId="1">#REF!</definedName>
    <definedName name="MAR_1">'MAR'!$A$1:$AC$42</definedName>
    <definedName name="MAY_1" localSheetId="1">#REF!</definedName>
    <definedName name="NOVEDADES">#REF!</definedName>
    <definedName name="SACJUN_1" localSheetId="1">#REF!</definedName>
  </definedNames>
  <calcPr fullCalcOnLoad="1" iterate="1" iterateCount="1" iterateDelta="0.001"/>
</workbook>
</file>

<file path=xl/sharedStrings.xml><?xml version="1.0" encoding="utf-8"?>
<sst xmlns="http://schemas.openxmlformats.org/spreadsheetml/2006/main" count="914" uniqueCount="311">
  <si>
    <t>e-mail</t>
  </si>
  <si>
    <t>AÑO</t>
  </si>
  <si>
    <t>TOTAL</t>
  </si>
  <si>
    <t>REMUNERACIÓN
BRUTA</t>
  </si>
  <si>
    <t>CONTRIBUCIÓN
PATRONAL</t>
  </si>
  <si>
    <t>DEPARTAMENTO RECURSOS ENTES NO OFICIALES</t>
  </si>
  <si>
    <t>DIRECCION DE RECAUDACION Y FISCALIZACION</t>
  </si>
  <si>
    <t>(B1900DDE) La Plata - Provincia de Buenos Aires</t>
  </si>
  <si>
    <t xml:space="preserve">                                                                                                                                                                                                                      </t>
  </si>
  <si>
    <t>CUATRIMESTRE</t>
  </si>
  <si>
    <t>PAGOS</t>
  </si>
  <si>
    <t>CUOTAS DE PLANES</t>
  </si>
  <si>
    <t>O PARCIAL</t>
  </si>
  <si>
    <t>Interés</t>
  </si>
  <si>
    <t>Multa</t>
  </si>
  <si>
    <t>Cuota</t>
  </si>
  <si>
    <t xml:space="preserve">              </t>
  </si>
  <si>
    <t>DOCUMENTACION</t>
  </si>
  <si>
    <t>............................................</t>
  </si>
  <si>
    <t xml:space="preserve">NOMBRE DEL ESTABLECIMIENTO  </t>
  </si>
  <si>
    <t xml:space="preserve">DISTRITO  </t>
  </si>
  <si>
    <t xml:space="preserve">  Sello entrada IPS - DRF</t>
  </si>
  <si>
    <t xml:space="preserve">AÑO: </t>
  </si>
  <si>
    <t>Atendido por (Apellido y Nombre)</t>
  </si>
  <si>
    <t>Firma:</t>
  </si>
  <si>
    <t>...................................................</t>
  </si>
  <si>
    <t>FECHA DE ALTA</t>
  </si>
  <si>
    <t>FECHA DE BAJA</t>
  </si>
  <si>
    <t>DOCUMENTO</t>
  </si>
  <si>
    <t>Tipo</t>
  </si>
  <si>
    <t>Número</t>
  </si>
  <si>
    <t>NUMERO CUIL/CUIT</t>
  </si>
  <si>
    <t>SEXO</t>
  </si>
  <si>
    <t>REMUNERACIONES</t>
  </si>
  <si>
    <t>CON APORTE</t>
  </si>
  <si>
    <t>SIN  APORTE</t>
  </si>
  <si>
    <t>INASISTENCIAS</t>
  </si>
  <si>
    <t>LIC. S/S TOT.DIAS</t>
  </si>
  <si>
    <t>TITULAR PROVISIONAL SUPLENTE</t>
  </si>
  <si>
    <t>APELLIDO Y NOMBRES</t>
  </si>
  <si>
    <t>ANTIGÜEDAD</t>
  </si>
  <si>
    <t>Años</t>
  </si>
  <si>
    <t>Meses</t>
  </si>
  <si>
    <t>INSTITUTO DE PREVISION SOCIAL</t>
  </si>
  <si>
    <t xml:space="preserve">   NIVEL DE ENSEÑANZA</t>
  </si>
  <si>
    <t>N° DIPREGEP</t>
  </si>
  <si>
    <t xml:space="preserve">NIVEL DE ENSEÑANZA  </t>
  </si>
  <si>
    <t>Propietario</t>
  </si>
  <si>
    <t>Representante Legal</t>
  </si>
  <si>
    <t>Firma y sello aclaratorio</t>
  </si>
  <si>
    <t>(Lugar y fecha de emisión)</t>
  </si>
  <si>
    <t xml:space="preserve">CON DOCUMENTACION CORRESPONDIENTE AL PERIODO:    </t>
  </si>
  <si>
    <t>FECHA NACIMIENTO</t>
  </si>
  <si>
    <t>---</t>
  </si>
  <si>
    <t>FUN</t>
  </si>
  <si>
    <t>CAT</t>
  </si>
  <si>
    <t>HORAS</t>
  </si>
  <si>
    <t xml:space="preserve">PERIODO DECLARACION JURADA PARCIAL:     </t>
  </si>
  <si>
    <t>PROVINCIA DE BUENOS AIRES</t>
  </si>
  <si>
    <t xml:space="preserve">Formulario DIPREGEP 20      </t>
  </si>
  <si>
    <t>DIRECCION GENERAL DE CULTURA Y EDUCACION</t>
  </si>
  <si>
    <t>PLANILLA DISCRIMINATIVA MENSUAL</t>
  </si>
  <si>
    <t>DIRECCION PROVINCIAL DE EDUCACION DE GESTION PRIVADA</t>
  </si>
  <si>
    <t>PARA EL PERSONAL DOCENTE NO SUBVENCIONADO</t>
  </si>
  <si>
    <t>Urbano</t>
  </si>
  <si>
    <t xml:space="preserve">CLASIFICACIÓN </t>
  </si>
  <si>
    <t>Rural</t>
  </si>
  <si>
    <t xml:space="preserve">DOMICILIO   </t>
  </si>
  <si>
    <t xml:space="preserve">N° DE EXPEDIENTE   </t>
  </si>
  <si>
    <t xml:space="preserve">LOCALIDAD   </t>
  </si>
  <si>
    <t xml:space="preserve">TELEFONOS   </t>
  </si>
  <si>
    <t>N° de orden</t>
  </si>
  <si>
    <t>OBRA SOCIAL</t>
  </si>
  <si>
    <t>FIRMA DEL DOCENTE</t>
  </si>
  <si>
    <t>OBSERVACIONES</t>
  </si>
  <si>
    <t>APORTE PERSONAL</t>
  </si>
  <si>
    <t xml:space="preserve">   CANTIDAD DE CARGOS DOCENTES</t>
  </si>
  <si>
    <t xml:space="preserve">" Certifico que la  prestacion de los servicios docentes consignados en la presente planilla han sido reales y efectivos, y que el personal </t>
  </si>
  <si>
    <t>docente fue designado de acuerdo a las normas  vigentes, y será rubricada por el inspector de DIPREGEP, quien la avalará".</t>
  </si>
  <si>
    <t>Firma y sello del/la Representante Legal</t>
  </si>
  <si>
    <t>Firma y sello del/la Inspectora</t>
  </si>
  <si>
    <t xml:space="preserve">RESOLUCION Nº   </t>
  </si>
  <si>
    <t>ORIGINAL</t>
  </si>
  <si>
    <t>RECTIFICATIVA</t>
  </si>
  <si>
    <t>X</t>
  </si>
  <si>
    <t xml:space="preserve">RURAL </t>
  </si>
  <si>
    <t>RES. N°</t>
  </si>
  <si>
    <t xml:space="preserve">NUMERO PROVISORIO I.P.S.   </t>
  </si>
  <si>
    <t xml:space="preserve">URBANO  </t>
  </si>
  <si>
    <t xml:space="preserve">  Sello de entrada DIPREGEP</t>
  </si>
  <si>
    <t>CONTRIBUCION PATRONAL</t>
  </si>
  <si>
    <t xml:space="preserve">CONTROL PORCENTAJES: </t>
  </si>
  <si>
    <t>Apellido y nombres</t>
  </si>
  <si>
    <t>Nº de documento</t>
  </si>
  <si>
    <t>NORMATIVA</t>
  </si>
  <si>
    <t>Períodos</t>
  </si>
  <si>
    <t xml:space="preserve">Plazos de vencimientos: </t>
  </si>
  <si>
    <t xml:space="preserve">   DDJJ Cuatrimestral</t>
  </si>
  <si>
    <t>Obligaciones devengadas por los meses de:</t>
  </si>
  <si>
    <t>(operan hasta el último día hábil del mismo)</t>
  </si>
  <si>
    <t xml:space="preserve">              1°</t>
  </si>
  <si>
    <t>Enero, febrero, marzo y abril.</t>
  </si>
  <si>
    <t xml:space="preserve">              2°</t>
  </si>
  <si>
    <t>Mayo, junio y sac, julio y agosto.</t>
  </si>
  <si>
    <t xml:space="preserve">              3°</t>
  </si>
  <si>
    <t>Setiembre, octubre, noviembre, diciembre y sac.</t>
  </si>
  <si>
    <t xml:space="preserve">       DDJJ Parcial</t>
  </si>
  <si>
    <t>desde el 1° de noviembre de 2001.</t>
  </si>
  <si>
    <t>Previo al trámite solicitado</t>
  </si>
  <si>
    <t>Nota: incluir el sac proporcional por baja de docentes</t>
  </si>
  <si>
    <t>Planilla discriminativa del personal docente no subvencionado</t>
  </si>
  <si>
    <t>Fecha de</t>
  </si>
  <si>
    <t>Cargos</t>
  </si>
  <si>
    <t>Nominal</t>
  </si>
  <si>
    <t>vencimiento</t>
  </si>
  <si>
    <t>docentes</t>
  </si>
  <si>
    <t>con aportes</t>
  </si>
  <si>
    <t>PERSONAL</t>
  </si>
  <si>
    <t>PATRONAL</t>
  </si>
  <si>
    <t>IMPORTES PAGADOS</t>
  </si>
  <si>
    <t>PERLIQ</t>
  </si>
  <si>
    <t>DIPREGEP</t>
  </si>
  <si>
    <t>PROVISORIO</t>
  </si>
  <si>
    <t>FECVTO</t>
  </si>
  <si>
    <t>FECPAGO</t>
  </si>
  <si>
    <t>PAGO</t>
  </si>
  <si>
    <t>ESTABLECIMIENTO</t>
  </si>
  <si>
    <t>DISTRITO</t>
  </si>
  <si>
    <t>NIVEL</t>
  </si>
  <si>
    <t>EXPEDIENTE</t>
  </si>
  <si>
    <t>URBANO</t>
  </si>
  <si>
    <t>RURAL</t>
  </si>
  <si>
    <t>RESOLUCION</t>
  </si>
  <si>
    <t>TELEFONO</t>
  </si>
  <si>
    <t>MAIL</t>
  </si>
  <si>
    <t>DOMICILIO</t>
  </si>
  <si>
    <t>LOCALIDAD</t>
  </si>
  <si>
    <t>PROPIETARIO</t>
  </si>
  <si>
    <t>TIPODOCP</t>
  </si>
  <si>
    <t>NRODOCP</t>
  </si>
  <si>
    <t>RLEGAL</t>
  </si>
  <si>
    <t>TIPODOCR</t>
  </si>
  <si>
    <t>NRODOCR</t>
  </si>
  <si>
    <t>ORDEN</t>
  </si>
  <si>
    <t>TIPODOC</t>
  </si>
  <si>
    <t>NRODOC</t>
  </si>
  <si>
    <t>CUIL</t>
  </si>
  <si>
    <t>FECNAC</t>
  </si>
  <si>
    <t>APENOM</t>
  </si>
  <si>
    <t>FINGEMP</t>
  </si>
  <si>
    <t>FECBAJA</t>
  </si>
  <si>
    <t>INASIS</t>
  </si>
  <si>
    <t>LICS/S</t>
  </si>
  <si>
    <t>MODREV</t>
  </si>
  <si>
    <t>CATRE</t>
  </si>
  <si>
    <t>ANOS</t>
  </si>
  <si>
    <t>MESES</t>
  </si>
  <si>
    <t>S_APORTE</t>
  </si>
  <si>
    <t>C_APORTE</t>
  </si>
  <si>
    <t>PER_IPS</t>
  </si>
  <si>
    <t>PAT_IPS</t>
  </si>
  <si>
    <t>PER_OS</t>
  </si>
  <si>
    <t>PAT_OS</t>
  </si>
  <si>
    <t xml:space="preserve">              anteriormente indicado con "NO" (falta de documentación y/o pago) o "P" (incompleto/parcial), y lo adeudado por períodos anteriores.</t>
  </si>
  <si>
    <t>Cargos docentes no subvenc.</t>
  </si>
  <si>
    <t xml:space="preserve">CERTIFICACION DE SERVICIOS Y APORTES DEL MES DE       </t>
  </si>
  <si>
    <t>Aporte Personal</t>
  </si>
  <si>
    <t>Formulario Dipregep 20</t>
  </si>
  <si>
    <t>Contrib. Patronal</t>
  </si>
  <si>
    <t xml:space="preserve">  De 1 a 18 cargos docentes</t>
  </si>
  <si>
    <t>HOJA N° 1/1</t>
  </si>
  <si>
    <t>TOTALES HOJA N° 1/1</t>
  </si>
  <si>
    <t>Calle 5 Nº 729 1º Piso - Tele-fax (0221) 425-2252</t>
  </si>
  <si>
    <t>PUNTO 1)  Aplicativo CONTROL_DIPREGEP20</t>
  </si>
  <si>
    <t>PUNTO 3)  Presentación de la DOCUMENTACION en el IPS</t>
  </si>
  <si>
    <t>Luego y desde el mes mas antiguo del cuatrimestre, abrochar por cada mes lo siguiente:</t>
  </si>
  <si>
    <t>4 - DDJJ Mensual emitida por el sistema SICEEP (última versión vigente) firmada en original por Propietario o Representante Legal.</t>
  </si>
  <si>
    <r>
      <t xml:space="preserve">Este aplicativo debe ejecutarse luego de completar cada DIPREGEP 20,  previo a las firmas de docentes, Representante Legal e Inspectora, a fin de verificar que </t>
    </r>
    <r>
      <rPr>
        <b/>
        <sz val="10"/>
        <rFont val="Arial"/>
        <family val="2"/>
      </rPr>
      <t>&lt;&lt;Se han validado todos los casos&gt;&gt;</t>
    </r>
    <r>
      <rPr>
        <sz val="10"/>
        <rFont val="Arial"/>
        <family val="2"/>
      </rPr>
      <t xml:space="preserve"> en el detalle de inconsistencias.</t>
    </r>
  </si>
  <si>
    <r>
      <t>5 -</t>
    </r>
    <r>
      <rPr>
        <sz val="10"/>
        <rFont val="Times New Roman"/>
        <family val="1"/>
      </rPr>
      <t> </t>
    </r>
    <r>
      <rPr>
        <sz val="10"/>
        <rFont val="Arial"/>
        <family val="2"/>
      </rPr>
      <t xml:space="preserve"> Fotocopia del ticket bancario abrochado a la DDJJ mensual original del punto anterior.</t>
    </r>
  </si>
  <si>
    <r>
      <t>7 -</t>
    </r>
    <r>
      <rPr>
        <sz val="10"/>
        <rFont val="Times New Roman"/>
        <family val="1"/>
      </rPr>
      <t> </t>
    </r>
    <r>
      <rPr>
        <sz val="10"/>
        <rFont val="Arial"/>
        <family val="2"/>
      </rPr>
      <t> Comprobantes SICEEP de cuotas de moratorias y fotocopia de sus tickets de pago abrochados.</t>
    </r>
  </si>
  <si>
    <r>
      <t xml:space="preserve">8 - </t>
    </r>
    <r>
      <rPr>
        <sz val="10"/>
        <rFont val="Times New Roman"/>
        <family val="1"/>
      </rPr>
      <t xml:space="preserve"> </t>
    </r>
    <r>
      <rPr>
        <sz val="10"/>
        <rFont val="Arial"/>
        <family val="2"/>
      </rPr>
      <t>DDJJ Cuatrimestral o Parcial firmada por Propietario y Representante Legal.</t>
    </r>
  </si>
  <si>
    <t>DDJJ 
mes</t>
  </si>
  <si>
    <t>Foto- copia Ticket</t>
  </si>
  <si>
    <t>Datos según ticket ( comprobante de pago sistema SICEEP)</t>
  </si>
  <si>
    <t>Fecha  e</t>
  </si>
  <si>
    <t>OTROS PAGOS</t>
  </si>
  <si>
    <t>importe</t>
  </si>
  <si>
    <t xml:space="preserve">Tel. (0221) 429-6500 (internos 86619 / 21 / 22,  96522 / 23 / 24)   </t>
  </si>
  <si>
    <t xml:space="preserve">(nombre)  </t>
  </si>
  <si>
    <t xml:space="preserve"> N° DIPREGEP  </t>
  </si>
  <si>
    <t xml:space="preserve"> DISTRITO  </t>
  </si>
  <si>
    <t xml:space="preserve">  N° DE EXPEDIENTE  </t>
  </si>
  <si>
    <t xml:space="preserve"> CLASIFICACION  </t>
  </si>
  <si>
    <t xml:space="preserve"> CODIGO DE AREA Y TELEFONO  </t>
  </si>
  <si>
    <t xml:space="preserve"> DOMICILIO REAL (calle y nº,CP, localidad) </t>
  </si>
  <si>
    <t xml:space="preserve">(apellido y nombre ) </t>
  </si>
  <si>
    <t>CUIT Nº</t>
  </si>
  <si>
    <t xml:space="preserve"> DOMICILIO CONSTITUIDO</t>
  </si>
  <si>
    <t>completar el Organismo donde esta inscripta:</t>
  </si>
  <si>
    <t xml:space="preserve"> Nº DE INSCRIPCION </t>
  </si>
  <si>
    <t xml:space="preserve">(apellido y nombre) </t>
  </si>
  <si>
    <t>Si el propietario es</t>
  </si>
  <si>
    <t xml:space="preserve">     COPIA DEL ESTATUTO  O  DEL CONTRATO</t>
  </si>
  <si>
    <t xml:space="preserve">            CONSTANCIA DE INSCRIPCION</t>
  </si>
  <si>
    <t>una persona juridica</t>
  </si>
  <si>
    <t xml:space="preserve">     CONSTITUTIVO, O ULTIMA ACTUALIZACION</t>
  </si>
  <si>
    <t xml:space="preserve">            DE LA PERSONERIA JURIDICA</t>
  </si>
  <si>
    <t>OTROS A REGULARIZAR Y ACLARACIONES (detalle):..................................................................................................................................................................................................................</t>
  </si>
  <si>
    <r>
      <t xml:space="preserve"> </t>
    </r>
    <r>
      <rPr>
        <b/>
        <sz val="12"/>
        <rFont val="Arial"/>
        <family val="2"/>
      </rPr>
      <t>ESTABLECIMIENTO</t>
    </r>
    <r>
      <rPr>
        <sz val="12"/>
        <rFont val="Arial"/>
        <family val="2"/>
      </rPr>
      <t xml:space="preserve">  </t>
    </r>
  </si>
  <si>
    <r>
      <t xml:space="preserve"> </t>
    </r>
    <r>
      <rPr>
        <b/>
        <sz val="12"/>
        <rFont val="Arial"/>
        <family val="2"/>
      </rPr>
      <t>PROPIETARIO</t>
    </r>
    <r>
      <rPr>
        <sz val="12"/>
        <rFont val="Arial"/>
        <family val="2"/>
      </rPr>
      <t xml:space="preserve"> </t>
    </r>
  </si>
  <si>
    <r>
      <t xml:space="preserve"> SI ES </t>
    </r>
    <r>
      <rPr>
        <b/>
        <sz val="12"/>
        <rFont val="Arial"/>
        <family val="2"/>
      </rPr>
      <t>PERSONA JURIDICA</t>
    </r>
  </si>
  <si>
    <r>
      <t xml:space="preserve"> </t>
    </r>
    <r>
      <rPr>
        <b/>
        <sz val="12"/>
        <rFont val="Arial"/>
        <family val="2"/>
      </rPr>
      <t>REP. LEGAL</t>
    </r>
    <r>
      <rPr>
        <sz val="12"/>
        <rFont val="Arial"/>
        <family val="2"/>
      </rPr>
      <t xml:space="preserve"> </t>
    </r>
  </si>
  <si>
    <r>
      <t xml:space="preserve">              </t>
    </r>
    <r>
      <rPr>
        <b/>
        <sz val="12"/>
        <rFont val="Arial"/>
        <family val="2"/>
      </rPr>
      <t>SE RECIBE</t>
    </r>
    <r>
      <rPr>
        <sz val="12"/>
        <rFont val="Arial"/>
        <family val="2"/>
      </rPr>
      <t xml:space="preserve"> la DDJJ CUATRIMESTRAL  o  PARCIAL  y demás documentación para su control.   </t>
    </r>
  </si>
  <si>
    <r>
      <t xml:space="preserve">              </t>
    </r>
    <r>
      <rPr>
        <b/>
        <sz val="12"/>
        <rFont val="Arial"/>
        <family val="2"/>
      </rPr>
      <t>NO SE RECIBE</t>
    </r>
    <r>
      <rPr>
        <sz val="12"/>
        <rFont val="Arial"/>
        <family val="2"/>
      </rPr>
      <t xml:space="preserve"> la DDJJ CUATRIMESTRAL o PARCIAL por existir incumplimientos, debiendo CANCELAR  y/o REGULARIZAR lo</t>
    </r>
  </si>
  <si>
    <t xml:space="preserve">FORMULARIO DECLARACION JURADA CUATRIMESTRAL ó PARCIAL </t>
  </si>
  <si>
    <t>PARA EL PERSONAL DOCENTE  NO SUBVENCIONADO</t>
  </si>
  <si>
    <r>
      <t xml:space="preserve">VIGENCIA: DESDE EL 1° DE ENERO DE 2003, FIRMADO </t>
    </r>
    <r>
      <rPr>
        <b/>
        <sz val="10"/>
        <rFont val="Arial"/>
        <family val="2"/>
      </rPr>
      <t>POR EL PROPIETARIO Y POR EL REPRESENTANTE LEGAL.</t>
    </r>
  </si>
  <si>
    <r>
      <t>1)  DECRETO - LEY 9.650/80, Art. 10 inciso e):</t>
    </r>
    <r>
      <rPr>
        <sz val="10"/>
        <rFont val="Arial"/>
        <family val="0"/>
      </rPr>
      <t xml:space="preserve"> texto según Ley 11.383 (B.O. 15/01/93), Ley 11.562 (B.O. 09/12/94), Ley 12.150 (B.O. 30/07/98) y Ley 12.750 (B.O. 05/10/01)</t>
    </r>
  </si>
  <si>
    <t>Quienes suscriben declaran bajo juramento que la  información  consignada es  correcta y completa,  que se ha confeccionado de acuerdo al inciso e)</t>
  </si>
  <si>
    <t>del artículo 10 del Decreto-Ley 9650/ 80 (T.O. Decreto 600/94 y modificatorias), utilizando el aplicativo aprobado por el I.P.S., sin omitir ni falsear dato</t>
  </si>
  <si>
    <t>alguno,  y que surgen de  los formularios DIPREGEP 20 rubricados y avalados por el Inspector de DIPREGEP. Comprometiéndose a comunicar cual-</t>
  </si>
  <si>
    <t>quier modificación de los datos declarados, en el próximo vencimiento cuatrimestral en que se produzca .</t>
  </si>
  <si>
    <t xml:space="preserve"> DOMICILIO REAL (calle y nº) </t>
  </si>
  <si>
    <t>(CP) localidad</t>
  </si>
  <si>
    <t>(CP) Localidad</t>
  </si>
  <si>
    <t xml:space="preserve">    CERTIFICACION de ESTABLECIMIENTOS SIN</t>
  </si>
  <si>
    <t xml:space="preserve">    PERSONAL DOCENTE NO SUBVENCIONADO</t>
  </si>
  <si>
    <t>NOTA DE INSPECTOR POR</t>
  </si>
  <si>
    <t>RECESO ESCOLAR</t>
  </si>
  <si>
    <t>CONSTANCIA DE CUIT</t>
  </si>
  <si>
    <t>DEL PROPIETARIO</t>
  </si>
  <si>
    <t xml:space="preserve">           REPORTE CONTROL_DIPREGEP20</t>
  </si>
  <si>
    <t xml:space="preserve">   P.O.F.</t>
  </si>
  <si>
    <t xml:space="preserve">              P.F.</t>
  </si>
  <si>
    <t>FORMULARIO CARATULA DE CARPETA - DECLARACIÓN JURADA y CONSTITUCION DE DOMICILIO</t>
  </si>
  <si>
    <r>
      <t>PARA USO EXCLUSIVO DEL I.P.S.:</t>
    </r>
    <r>
      <rPr>
        <sz val="12"/>
        <rFont val="Arial"/>
        <family val="2"/>
      </rPr>
      <t xml:space="preserve">  </t>
    </r>
    <r>
      <rPr>
        <sz val="11"/>
        <rFont val="Arial"/>
        <family val="2"/>
      </rPr>
      <t xml:space="preserve">Se indica en el presente:   </t>
    </r>
    <r>
      <rPr>
        <b/>
        <sz val="11"/>
        <rFont val="Arial"/>
        <family val="2"/>
      </rPr>
      <t>SI</t>
    </r>
    <r>
      <rPr>
        <sz val="11"/>
        <rFont val="Arial"/>
        <family val="2"/>
      </rPr>
      <t xml:space="preserve">  (documentación en condiciones) - </t>
    </r>
    <r>
      <rPr>
        <b/>
        <sz val="11"/>
        <rFont val="Arial"/>
        <family val="2"/>
      </rPr>
      <t>NO</t>
    </r>
    <r>
      <rPr>
        <sz val="11"/>
        <rFont val="Arial"/>
        <family val="2"/>
      </rPr>
      <t xml:space="preserve">  (falta de documentación y/o pago) -  </t>
    </r>
    <r>
      <rPr>
        <b/>
        <sz val="11"/>
        <rFont val="Arial"/>
        <family val="2"/>
      </rPr>
      <t>P</t>
    </r>
    <r>
      <rPr>
        <sz val="11"/>
        <rFont val="Arial"/>
        <family val="2"/>
      </rPr>
      <t xml:space="preserve"> (incompleto o parcial)</t>
    </r>
  </si>
  <si>
    <r>
      <t xml:space="preserve">             Indicar con </t>
    </r>
    <r>
      <rPr>
        <u val="single"/>
        <sz val="11"/>
        <rFont val="Arial"/>
        <family val="2"/>
      </rPr>
      <t>UNA LINEA</t>
    </r>
    <r>
      <rPr>
        <sz val="11"/>
        <rFont val="Arial"/>
        <family val="2"/>
      </rPr>
      <t xml:space="preserve"> cuando no corresponda documentación por Moratoria o Plan de Pagos</t>
    </r>
  </si>
  <si>
    <r>
      <t>DOMICILIO</t>
    </r>
    <r>
      <rPr>
        <b/>
        <sz val="12"/>
        <rFont val="Arial"/>
        <family val="2"/>
      </rPr>
      <t xml:space="preserve"> en el indicado mas arriba y firmando al pie del presente.</t>
    </r>
  </si>
  <si>
    <r>
      <t xml:space="preserve">comprometiéndose  a  comunicar  cualquier  modificación  que  se  produzca,  en  el  próximo vencimiento  cuatrimestral, </t>
    </r>
    <r>
      <rPr>
        <b/>
        <u val="single"/>
        <sz val="12"/>
        <rFont val="Arial"/>
        <family val="2"/>
      </rPr>
      <t>CONSTITUYENDO</t>
    </r>
    <r>
      <rPr>
        <b/>
        <sz val="12"/>
        <rFont val="Arial"/>
        <family val="2"/>
      </rPr>
      <t xml:space="preserve"> </t>
    </r>
  </si>
  <si>
    <r>
      <t xml:space="preserve">Quienes suscriben  </t>
    </r>
    <r>
      <rPr>
        <b/>
        <u val="single"/>
        <sz val="12"/>
        <rFont val="Arial"/>
        <family val="2"/>
      </rPr>
      <t>DECLARAN BAJO JURAMENTO</t>
    </r>
    <r>
      <rPr>
        <b/>
        <sz val="12"/>
        <rFont val="Arial"/>
        <family val="2"/>
      </rPr>
      <t xml:space="preserve">  que la información consignada es correcta y completa, sin omitir ni falsear dato alguno,</t>
    </r>
  </si>
  <si>
    <t>CUIT/CUIL Nº</t>
  </si>
  <si>
    <t>Establecimientos Educativos Privados</t>
  </si>
  <si>
    <r>
      <t>NOTA:</t>
    </r>
    <r>
      <rPr>
        <sz val="10"/>
        <color indexed="10"/>
        <rFont val="Arial"/>
        <family val="2"/>
      </rPr>
      <t xml:space="preserve"> Si usted tiene un antivirus activo cuando realiza las descargas de los archivos de actualización de versión o actualización de índices y vencimientos, puede ser que el antivirus destruya los mismos. Sería conveniente desactivarlo para realizarlas.</t>
    </r>
  </si>
  <si>
    <t>1 -  Planta Orgánico Funcional (P.O.F.) aprobada por DIPREGEP: fotocopia autenticada por Representante Legal en todas sus hojas. (Presentada en uno de los tres cuatrimestres, exime su presentación en los otros dos cuatrimestres del mismo año)</t>
  </si>
  <si>
    <r>
      <t>2 -</t>
    </r>
    <r>
      <rPr>
        <sz val="10"/>
        <rFont val="Times New Roman"/>
        <family val="1"/>
      </rPr>
      <t xml:space="preserve">  </t>
    </r>
    <r>
      <rPr>
        <sz val="10"/>
        <rFont val="Arial"/>
        <family val="2"/>
      </rPr>
      <t>Planta Funcional (P.F.) aprobada por DIPREGEP: fotocopia autenticada por Representante Legal en todas sus hojas.(Presentada en uno de los tres cuatrimestres, exime su presentación en los otros dos cuatrimestres del mismo año)</t>
    </r>
  </si>
  <si>
    <r>
      <t xml:space="preserve">3 - </t>
    </r>
    <r>
      <rPr>
        <sz val="10"/>
        <rFont val="Times New Roman"/>
        <family val="1"/>
      </rPr>
      <t> </t>
    </r>
    <r>
      <rPr>
        <sz val="10"/>
        <rFont val="Arial"/>
        <family val="2"/>
      </rPr>
      <t>Planilla Discriminativa del Personal Docente No Subvencionado (formulario DIPREGEP 20), con todas sus hojas firmadas por docentes, representante legal e inspectora, totalizadas y con sello de entrada a  DIPREGEP.</t>
    </r>
  </si>
  <si>
    <r>
      <t>6 -</t>
    </r>
    <r>
      <rPr>
        <sz val="10"/>
        <rFont val="Times New Roman"/>
        <family val="1"/>
      </rPr>
      <t>  </t>
    </r>
    <r>
      <rPr>
        <sz val="10"/>
        <rFont val="Arial"/>
        <family val="2"/>
      </rPr>
      <t xml:space="preserve">Reporte ejecutado con el Aplicativo CONTROL_DIPREGEP20 (última versión vigente) sobre el archivo del cuatrimestre que se presenta,  donde en el ítem a) Detalle de Inconsistencias conste que  </t>
    </r>
    <r>
      <rPr>
        <b/>
        <sz val="10"/>
        <rFont val="Arial"/>
        <family val="2"/>
      </rPr>
      <t>&lt;&lt; Se han validado todos los casos &gt;&gt;.</t>
    </r>
    <r>
      <rPr>
        <sz val="10"/>
        <rFont val="Arial"/>
        <family val="2"/>
      </rPr>
      <t xml:space="preserve">  </t>
    </r>
  </si>
  <si>
    <r>
      <t>9 -</t>
    </r>
    <r>
      <rPr>
        <sz val="10"/>
        <rFont val="Times New Roman"/>
        <family val="1"/>
      </rPr>
      <t xml:space="preserve">  </t>
    </r>
    <r>
      <rPr>
        <sz val="10"/>
        <rFont val="Arial"/>
        <family val="2"/>
      </rPr>
      <t>Carátula de carpeta firmada por Propietario y Representante Legal con todos los datos correctos y completos.</t>
    </r>
  </si>
  <si>
    <t>10 -  Por los meses en los que no cuenta con personal docente no subvencionado, formulario firmado por Propietario y/o Representante Legal según se trate de Certificación por el 1º o 2º cuatrimestre, o DDJJ anual a presentar en el 3º cuatrimestre de haberse producido esta situación en algún mes del año calendario (enero a diciembre).</t>
  </si>
  <si>
    <t>11 - Constancia de CUIT del Propietario.</t>
  </si>
  <si>
    <t>12 - Copia del estatuto o contrato constitutivo, o su última actualización, (en el caso en que el propietario no sea una persona física)</t>
  </si>
  <si>
    <t>13 - Constancia de inscripción de la personería jurídica (en el caso en que el propietario no sea una persona física)</t>
  </si>
  <si>
    <t>Por única vez, en la carpeta del 1º cuatrimestre 2009, (o en el primer cuatrimestre de funcionamiento, si es un colegio nuevo) deberán agregarse las constancias de los puntos 11, 12 y 13 precedentes, con la obligación de informar cualquier modificación que se produzca en el siguiente vencimiento cuatrimestral , mediante el mismo procedimiento.</t>
  </si>
  <si>
    <r>
      <t xml:space="preserve">11 -  Disquete con el archivo del cuatrimestre que se presenta </t>
    </r>
    <r>
      <rPr>
        <b/>
        <i/>
        <sz val="10"/>
        <color indexed="10"/>
        <rFont val="Arial"/>
        <family val="2"/>
      </rPr>
      <t>(no se presenta más desde el 15/04/09)</t>
    </r>
    <r>
      <rPr>
        <sz val="10"/>
        <rFont val="Arial"/>
        <family val="2"/>
      </rPr>
      <t>.</t>
    </r>
  </si>
  <si>
    <t xml:space="preserve">Como último agregado, para ser devuelto como constancia de recepción al establecimiento educativo: </t>
  </si>
  <si>
    <t>14 -  Otro original firmado del formulario del punto 8.</t>
  </si>
  <si>
    <t>15 -  Otro original firmado del formulario del punto 9.</t>
  </si>
  <si>
    <r>
      <t xml:space="preserve">El </t>
    </r>
    <r>
      <rPr>
        <b/>
        <sz val="10"/>
        <rFont val="Arial"/>
        <family val="2"/>
      </rPr>
      <t>ninguna oportunidad</t>
    </r>
    <r>
      <rPr>
        <sz val="10"/>
        <rFont val="Arial"/>
        <family val="2"/>
      </rPr>
      <t xml:space="preserve"> se dejará en el IPS con la carpeta descripta, una segunda carpeta por el mismo período con documentación que es para el colegio.</t>
    </r>
  </si>
  <si>
    <r>
      <t>Siempre</t>
    </r>
    <r>
      <rPr>
        <sz val="10"/>
        <rFont val="Arial"/>
        <family val="2"/>
      </rPr>
      <t xml:space="preserve"> que el colegio presente documentación ante el IPS, deberá acompañar las carátulas de los puntos 9 y 15 con cada presentación.</t>
    </r>
  </si>
  <si>
    <t>también firmada en original) .</t>
  </si>
  <si>
    <t xml:space="preserve">16 -  Originales de los tickets bancarios para autenticación de las fotocopias incorporadas a la carpeta, los que  serán devueltos al establecimiento una vez efectuada la revisión (en el caso de pagos de obligaciones  previsionales  correspondientes al mes, deberán abrocharse a la segunda impresión de la DDJJ mensual, </t>
  </si>
  <si>
    <t>Se deberá bajar de  nuestra   página  en  internet www.ips.gba.gov.ar, módulo Empleadores, link PLANILLA MENSUAL DIPREGEP 20 y DDJJ CUATRIMESTRAL IPS y SEMESTRAL IPS,   juntamente  con  el aplicativo excel que corresponda, lo siguiente:</t>
  </si>
  <si>
    <t>1) INSTRUCCIONES (última versión vigente)
2) Aplicativo CONTROL_DIPREGEP20 (última versión vigente)</t>
  </si>
  <si>
    <r>
      <t xml:space="preserve">Si el reporte detecta inconsistencias deberán subsanarse (en la Carátula y/o </t>
    </r>
    <r>
      <rPr>
        <b/>
        <sz val="10"/>
        <rFont val="Arial"/>
        <family val="2"/>
      </rPr>
      <t>sólo en los meses que se ha confeccionado la DIPREGEP 20</t>
    </r>
    <r>
      <rPr>
        <sz val="10"/>
        <rFont val="Arial"/>
        <family val="2"/>
      </rPr>
      <t>) respetando las instrucciones (última versión vigente).</t>
    </r>
  </si>
  <si>
    <r>
      <t>De uso obligatorio desde el 01/01/2006.</t>
    </r>
    <r>
      <rPr>
        <sz val="10"/>
        <rFont val="Arial"/>
        <family val="2"/>
      </rPr>
      <t xml:space="preserve"> Con el fin de optimizar y agilizar el pago de obligaciones previsionales por parte de los servicios educativos privados ante el Banco de la Provincia de Buenos Aires (BAPRO) y el control por parte de este Instituto de Previsión Social (IPS), se ha implementado desde el 01/01/2006 el sistema informático de uso obligatorio denominado SICEEP, que permite la confección y generación de las “Declaraciones Juradas Mensuales de Aportes y Contribuciones” y sus accesorios, de las “Cuotas de Planes de Pago” y sus accesorios, y de las “Tasas Administrativas”, a través de los comprobantes para el pago que genera este sistema.</t>
    </r>
  </si>
  <si>
    <r>
      <t>Se deja constancia que éste es el único mecanismo autorizado para realizar pagos por parte de los establecimientos educativos privados.</t>
    </r>
    <r>
      <rPr>
        <b/>
        <sz val="10"/>
        <rFont val="Arial"/>
        <family val="2"/>
      </rPr>
      <t xml:space="preserve"> </t>
    </r>
  </si>
  <si>
    <t xml:space="preserve">     CUIT / CUIL Nº</t>
  </si>
  <si>
    <t xml:space="preserve">          CUIT Nº</t>
  </si>
  <si>
    <t>PUNTO 2)  SISTEMA SICEEP</t>
  </si>
  <si>
    <t>...............................................................................................................................................................................................................................................................</t>
  </si>
  <si>
    <r>
      <t xml:space="preserve">PRESIONE la teclaTAB, para completar los formularios 
</t>
    </r>
    <r>
      <rPr>
        <sz val="10"/>
        <rFont val="Arial"/>
        <family val="2"/>
      </rPr>
      <t>(le permitirá trasladarse a la siguiente celda a completar)</t>
    </r>
  </si>
  <si>
    <t>ENERO</t>
  </si>
  <si>
    <t>FEBRERO</t>
  </si>
  <si>
    <t>MARZO</t>
  </si>
  <si>
    <t>ABRIL</t>
  </si>
  <si>
    <t>PRIMER CUATRIMESTRE</t>
  </si>
  <si>
    <t>Compr.</t>
  </si>
  <si>
    <t>de Pago</t>
  </si>
  <si>
    <t>NOVEDADES PARA EMPLEADORES - 13/09/2012</t>
  </si>
  <si>
    <t>ATENCIÓN : IMPRIMIR Y LEER PUNTOS 1)  a  3) - modificación al 13/09/12</t>
  </si>
  <si>
    <t>PUNTO 3)  Presentación de la DOCUMENTACION en el IPS - desde el 10 de enero hasta el 31 de marzo del año inmediato siguiente</t>
  </si>
  <si>
    <r>
      <t>1) Programa SICEEP:</t>
    </r>
    <r>
      <rPr>
        <b/>
        <sz val="10"/>
        <color indexed="10"/>
        <rFont val="Arial"/>
        <family val="2"/>
      </rPr>
      <t xml:space="preserve"> </t>
    </r>
    <r>
      <rPr>
        <sz val="10"/>
        <rFont val="Arial"/>
        <family val="2"/>
      </rPr>
      <t>Se deberá utilizar siempre la versión vigente.</t>
    </r>
  </si>
  <si>
    <r>
      <t>4) VENCIMIENTO ante el banco, de las Declaraciones Juradas Mensuales</t>
    </r>
    <r>
      <rPr>
        <sz val="10"/>
        <rFont val="Arial"/>
        <family val="2"/>
      </rPr>
      <t xml:space="preserve"> de Aportes y Contribuciones, </t>
    </r>
    <r>
      <rPr>
        <b/>
        <sz val="10"/>
        <rFont val="Arial"/>
        <family val="2"/>
      </rPr>
      <t>antes del día diez (10) del mes siguiente</t>
    </r>
    <r>
      <rPr>
        <sz val="10"/>
        <rFont val="Arial"/>
        <family val="2"/>
      </rPr>
      <t xml:space="preserve"> al devengamiento. Consultar el link CALENDARIO DE VENCIMIENTOS en este mismo sitio </t>
    </r>
  </si>
  <si>
    <r>
      <t>7</t>
    </r>
    <r>
      <rPr>
        <b/>
        <sz val="10"/>
        <color indexed="8"/>
        <rFont val="Arial"/>
        <family val="2"/>
      </rPr>
      <t>) SOLICITUD DE NÚMERO PROVISORIO IPS:</t>
    </r>
    <r>
      <rPr>
        <sz val="10"/>
        <color indexed="8"/>
        <rFont val="Arial"/>
        <family val="2"/>
      </rPr>
      <t xml:space="preserve">  Existe un </t>
    </r>
    <r>
      <rPr>
        <b/>
        <sz val="10"/>
        <color indexed="8"/>
        <rFont val="Arial"/>
        <family val="2"/>
      </rPr>
      <t>link</t>
    </r>
    <r>
      <rPr>
        <sz val="10"/>
        <color indexed="8"/>
        <rFont val="Arial"/>
        <family val="2"/>
      </rPr>
      <t xml:space="preserve"> con la misma denominación. </t>
    </r>
  </si>
  <si>
    <r>
      <t>2) RECOMENDACIÓN IMPORTANTE:</t>
    </r>
    <r>
      <rPr>
        <sz val="10"/>
        <color indexed="8"/>
        <rFont val="Arial"/>
        <family val="2"/>
      </rPr>
      <t xml:space="preserve">  Sr. propietario y/o representante legal INFORMESE mediante la carátula de la carpeta ingresada, una vez verificada por el IPS, el resultado de la presentación, a fin de tomar conocimiento de la situación previsional del nivel educativo frente a este Organismo. </t>
    </r>
  </si>
  <si>
    <r>
      <t>3)</t>
    </r>
    <r>
      <rPr>
        <sz val="10"/>
        <rFont val="Arial"/>
        <family val="2"/>
      </rPr>
      <t xml:space="preserve"> </t>
    </r>
    <r>
      <rPr>
        <b/>
        <sz val="10"/>
        <rFont val="Arial"/>
        <family val="2"/>
      </rPr>
      <t>VENCIMIENTO de las DDJJ cuatrimestrales:</t>
    </r>
    <r>
      <rPr>
        <sz val="10"/>
        <rFont val="Arial"/>
        <family val="2"/>
      </rPr>
      <t xml:space="preserve"> A partir del segundo cuatrimestre del 2012, el plazo de vencimiento para el ingreso en el Departamento Recursos Entes No Oficiales, de</t>
    </r>
    <r>
      <rPr>
        <b/>
        <sz val="10"/>
        <rFont val="Arial"/>
        <family val="2"/>
      </rPr>
      <t xml:space="preserve"> las tres carpetas cuatrimestrales</t>
    </r>
    <r>
      <rPr>
        <sz val="10"/>
        <rFont val="Arial"/>
        <family val="2"/>
      </rPr>
      <t xml:space="preserve"> de un año, operará desde el </t>
    </r>
    <r>
      <rPr>
        <b/>
        <sz val="10"/>
        <rFont val="Arial"/>
        <family val="2"/>
      </rPr>
      <t>10 de enero hasta el 31 de marzo</t>
    </r>
    <r>
      <rPr>
        <sz val="10"/>
        <rFont val="Arial"/>
        <family val="2"/>
      </rPr>
      <t xml:space="preserve"> del año inmediato siguiente. Quedan exceptuadas las presentaciones parciales que deben efectuarse ante la solicitud de libre deudas, planes de pago, inspecciones y otras situaciones particulares. .</t>
    </r>
  </si>
  <si>
    <r>
      <t xml:space="preserve">5) VENCIMIENTO </t>
    </r>
    <r>
      <rPr>
        <sz val="10"/>
        <rFont val="Arial"/>
        <family val="2"/>
      </rPr>
      <t xml:space="preserve">para el ingreso y sellado de los formularios Dipregep20 en la Dipregep (Torre Administrativa I de 12 y 50, piso 10 La Plata): </t>
    </r>
    <r>
      <rPr>
        <b/>
        <sz val="10"/>
        <rFont val="Arial"/>
        <family val="2"/>
      </rPr>
      <t>no ha sido modificado</t>
    </r>
    <r>
      <rPr>
        <sz val="10"/>
        <rFont val="Arial"/>
        <family val="2"/>
      </rPr>
      <t xml:space="preserve">. Consultar Circulares de dicho Organismo. </t>
    </r>
    <r>
      <rPr>
        <b/>
        <sz val="10"/>
        <rFont val="Arial"/>
        <family val="2"/>
      </rPr>
      <t>Las planillas Dipregep20 deberán contar con el sello de ingreso a Dipregep, en las carpetas cuatrimestrales para el IPS</t>
    </r>
    <r>
      <rPr>
        <sz val="10"/>
        <rFont val="Arial"/>
        <family val="2"/>
      </rPr>
      <t>.</t>
    </r>
  </si>
  <si>
    <r>
      <t>6</t>
    </r>
    <r>
      <rPr>
        <b/>
        <sz val="10"/>
        <color indexed="8"/>
        <rFont val="Arial"/>
        <family val="2"/>
      </rPr>
      <t>) NUEVOS DATOS Y DOCUMENTACION A PRESENTAR:</t>
    </r>
    <r>
      <rPr>
        <sz val="10"/>
        <color indexed="8"/>
        <rFont val="Arial"/>
        <family val="2"/>
      </rPr>
      <t xml:space="preserve">  Se deberán incorporar Nº de C.U.I.T.  y otros datos del Propietario y Representante Legal en la Carátula de la Carpeta, que se trasladan automáticamente a la Declaración Jurada Cuatrimestral, y en los casos en que el propietario no sea una persona física, deberá indicarse en qué </t>
    </r>
    <r>
      <rPr>
        <b/>
        <u val="single"/>
        <sz val="10"/>
        <color indexed="8"/>
        <rFont val="Arial"/>
        <family val="2"/>
      </rPr>
      <t>Organismo está inscripta</t>
    </r>
    <r>
      <rPr>
        <b/>
        <sz val="10"/>
        <color indexed="8"/>
        <rFont val="Arial"/>
        <family val="2"/>
      </rPr>
      <t xml:space="preserve"> la persona jurídica, su </t>
    </r>
    <r>
      <rPr>
        <b/>
        <u val="single"/>
        <sz val="10"/>
        <color indexed="8"/>
        <rFont val="Arial"/>
        <family val="2"/>
      </rPr>
      <t>número de inscripción</t>
    </r>
    <r>
      <rPr>
        <b/>
        <sz val="10"/>
        <color indexed="8"/>
        <rFont val="Arial"/>
        <family val="2"/>
      </rPr>
      <t xml:space="preserve"> y el </t>
    </r>
    <r>
      <rPr>
        <b/>
        <u val="single"/>
        <sz val="10"/>
        <color indexed="8"/>
        <rFont val="Arial"/>
        <family val="2"/>
      </rPr>
      <t>domicilio legal</t>
    </r>
    <r>
      <rPr>
        <b/>
        <sz val="10"/>
        <color indexed="8"/>
        <rFont val="Arial"/>
        <family val="2"/>
      </rPr>
      <t xml:space="preserve"> actualizado</t>
    </r>
    <r>
      <rPr>
        <sz val="10"/>
        <color indexed="8"/>
        <rFont val="Arial"/>
        <family val="2"/>
      </rPr>
      <t>.</t>
    </r>
  </si>
  <si>
    <r>
      <t xml:space="preserve">A partir de la </t>
    </r>
    <r>
      <rPr>
        <b/>
        <sz val="10"/>
        <rFont val="Arial"/>
        <family val="2"/>
      </rPr>
      <t>carpeta del 1º cuatrimestre 2009</t>
    </r>
    <r>
      <rPr>
        <sz val="10"/>
        <rFont val="Arial"/>
        <family val="2"/>
      </rPr>
      <t xml:space="preserve">, (o </t>
    </r>
    <r>
      <rPr>
        <b/>
        <sz val="10"/>
        <rFont val="Arial"/>
        <family val="2"/>
      </rPr>
      <t>en el primer cuatrimestre de funcionamiento</t>
    </r>
    <r>
      <rPr>
        <sz val="10"/>
        <rFont val="Arial"/>
        <family val="2"/>
      </rPr>
      <t xml:space="preserve">, si es un colegio nuevo) deberán agregarse las </t>
    </r>
    <r>
      <rPr>
        <b/>
        <u val="single"/>
        <sz val="10"/>
        <rFont val="Arial"/>
        <family val="2"/>
      </rPr>
      <t>constancias</t>
    </r>
    <r>
      <rPr>
        <sz val="10"/>
        <rFont val="Arial"/>
        <family val="2"/>
      </rPr>
      <t xml:space="preserve"> que acrediten lo declarado en los puntos precedentes (</t>
    </r>
    <r>
      <rPr>
        <b/>
        <sz val="10"/>
        <rFont val="Arial"/>
        <family val="2"/>
      </rPr>
      <t xml:space="preserve">de </t>
    </r>
    <r>
      <rPr>
        <b/>
        <u val="single"/>
        <sz val="10"/>
        <rFont val="Arial"/>
        <family val="2"/>
      </rPr>
      <t>CUIT</t>
    </r>
    <r>
      <rPr>
        <sz val="10"/>
        <rFont val="Arial"/>
        <family val="2"/>
      </rPr>
      <t xml:space="preserve">), más una copia del </t>
    </r>
    <r>
      <rPr>
        <b/>
        <u val="single"/>
        <sz val="10"/>
        <rFont val="Arial"/>
        <family val="2"/>
      </rPr>
      <t>estatuto o contrato constitutivo, o su última actualización</t>
    </r>
    <r>
      <rPr>
        <sz val="10"/>
        <rFont val="Arial"/>
        <family val="2"/>
      </rPr>
      <t>, con la obligación de informar cualquier modificación que se produzca en el siguiente vencimiento cuatrimestral, mediante el mismo procedimiento.</t>
    </r>
  </si>
  <si>
    <t>El establecimiento educativo deberá incorporar impreso en papel,   como   parte  integrante  de  la carpeta  cuatrimestral  ( o  parcial ), el último  reporte  ejecutado  sobre  el  archivo  del cuatrimestre que se presenta, donde en el ítem  a)  Detalle de Inconsistencias conste que    &lt;&lt; Se han validado todos los casos &gt;&gt; .</t>
  </si>
  <si>
    <r>
      <t xml:space="preserve">Por cada cuatrimestre se presentará ante el Departamento Recursos Entes No Oficiales, calle 5 nº 729 - La Plata (1900), en una </t>
    </r>
    <r>
      <rPr>
        <b/>
        <sz val="10"/>
        <rFont val="Arial"/>
        <family val="2"/>
      </rPr>
      <t>CARPETA DE CARTULINA</t>
    </r>
    <r>
      <rPr>
        <sz val="10"/>
        <rFont val="Arial"/>
        <family val="2"/>
      </rPr>
      <t xml:space="preserve"> (dos tapas sin solapas) con sujeta papel (broches de dos agujeros tipo nepaco, alex, o similar), colocando archivada desde abajo hacia arriba lo siguiente:</t>
    </r>
  </si>
  <si>
    <t>Por consultas en cuanto al contenido del reporte o a la validación de datos, deberá comunicarse con la Dirección de Recaudación y Fiscalización, Departamento Recursos Entes No Oficiales a los telefonos (0221) 425-2252 fax, y por conmutador al (0221) 429-6500 internos  96522, 96523, 96524, 86621 ú 86622. Mail :reno@ips.gba.gov.ar. Días y horarios de atención: hábiles de Lunes, Martes y Jueves de 8.30 a 13.00 horas.</t>
  </si>
  <si>
    <r>
      <t xml:space="preserve">Los servicios educativos obtienen este sistema ingresando a nuestro sitio en internet, </t>
    </r>
    <r>
      <rPr>
        <b/>
        <sz val="10"/>
        <rFont val="Arial"/>
        <family val="2"/>
      </rPr>
      <t xml:space="preserve">www.ips.gba.gov.ar, </t>
    </r>
    <r>
      <rPr>
        <sz val="10"/>
        <rFont val="Arial"/>
        <family val="2"/>
      </rPr>
      <t>módulo</t>
    </r>
    <r>
      <rPr>
        <b/>
        <sz val="10"/>
        <rFont val="Arial"/>
        <family val="2"/>
      </rPr>
      <t xml:space="preserve"> Empleadores, Establecimientos Educativos, Documentación y Formularios a presentar, </t>
    </r>
    <r>
      <rPr>
        <b/>
        <sz val="10"/>
        <rFont val="Arial"/>
        <family val="2"/>
      </rPr>
      <t xml:space="preserve">SICEEP. </t>
    </r>
  </si>
  <si>
    <t>R.09/12</t>
  </si>
  <si>
    <t>PRIMERO</t>
  </si>
  <si>
    <r>
      <t xml:space="preserve">              </t>
    </r>
    <r>
      <rPr>
        <b/>
        <sz val="12"/>
        <rFont val="Arial"/>
        <family val="2"/>
      </rPr>
      <t>SE ADJUNTA CONSTANCIA DE EXHIBICION OBLIGATORIA</t>
    </r>
  </si>
  <si>
    <t>R.05/15</t>
  </si>
  <si>
    <t xml:space="preserve">........................................................................., ........................................................ de 20 ......                           </t>
  </si>
  <si>
    <t>V 1</t>
  </si>
  <si>
    <t xml:space="preserve">Lugar y fecha de emisión: .............................................................................., .......... de .............................................. de 20 ......    </t>
  </si>
  <si>
    <t xml:space="preserve">2)  RESOLUCION IPS N° 8/2001 del 11-10-2001 (B.O. 29/10/01) parte pertinente (Modificada por Resolución N° 9/12 del 28/08/2012, articulo 4º): </t>
  </si>
  <si>
    <t xml:space="preserve">Desde el 10 de enero y hasta el 28 de marzo. </t>
  </si>
  <si>
    <t>R.07/11</t>
  </si>
  <si>
    <t>R.04/14</t>
  </si>
  <si>
    <t>R. 17/17</t>
  </si>
  <si>
    <t>-</t>
  </si>
  <si>
    <t>2021/01</t>
  </si>
  <si>
    <t>2021/02</t>
  </si>
  <si>
    <t>2021/03</t>
  </si>
  <si>
    <t>2021/04</t>
  </si>
  <si>
    <t>AÑO 2021</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</si>
</sst>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_ * #,##0.0_ ;_ * \-#,##0.0_ ;_ * &quot;-&quot;??_ ;_ @_ "/>
    <numFmt numFmtId="197" formatCode="_ * #,##0_ ;_ * \-#,##0_ ;_ * &quot;-&quot;??_ ;_ @_ "/>
    <numFmt numFmtId="198" formatCode="0.0"/>
    <numFmt numFmtId="199" formatCode="0.000"/>
    <numFmt numFmtId="200" formatCode="_ * #,##0.000_ ;_ * \-#,##0.000_ ;_ * &quot;-&quot;??_ ;_ @_ "/>
    <numFmt numFmtId="201" formatCode="dd\-mm\-yy"/>
    <numFmt numFmtId="202" formatCode="#,##0.00_ ;\-#,##0.00\ "/>
    <numFmt numFmtId="203" formatCode="#,##0\ &quot;pta&quot;;\-#,##0\ &quot;pta&quot;"/>
    <numFmt numFmtId="204" formatCode="#,##0\ &quot;pta&quot;;[Red]\-#,##0\ &quot;pta&quot;"/>
    <numFmt numFmtId="205" formatCode="#,##0.00\ &quot;pta&quot;;\-#,##0.00\ &quot;pta&quot;"/>
    <numFmt numFmtId="206" formatCode="#,##0.00\ &quot;pta&quot;;[Red]\-#,##0.00\ &quot;pta&quot;"/>
    <numFmt numFmtId="207" formatCode="_-* #,##0\ &quot;pta&quot;_-;\-* #,##0\ &quot;pta&quot;_-;_-* &quot;-&quot;\ &quot;pta&quot;_-;_-@_-"/>
    <numFmt numFmtId="208" formatCode="_-* #,##0\ _p_t_a_-;\-* #,##0\ _p_t_a_-;_-* &quot;-&quot;\ _p_t_a_-;_-@_-"/>
    <numFmt numFmtId="209" formatCode="_-* #,##0.00\ &quot;pta&quot;_-;\-* #,##0.00\ &quot;pta&quot;_-;_-* &quot;-&quot;??\ &quot;pta&quot;_-;_-@_-"/>
    <numFmt numFmtId="210" formatCode="_-* #,##0.00\ _p_t_a_-;\-* #,##0.00\ _p_t_a_-;_-* &quot;-&quot;??\ _p_t_a_-;_-@_-"/>
    <numFmt numFmtId="211" formatCode="d\-m\-yyyy"/>
    <numFmt numFmtId="212" formatCode="0.0000"/>
    <numFmt numFmtId="213" formatCode="_ * #,##0.0000_ ;_ * \-#,##0.0000_ ;_ * &quot;-&quot;??_ ;_ @_ "/>
    <numFmt numFmtId="214" formatCode="mmmm\ d\,\ yyyy"/>
    <numFmt numFmtId="215" formatCode="&quot;Sí&quot;;&quot;Sí&quot;;&quot;No&quot;"/>
    <numFmt numFmtId="216" formatCode="&quot;Verdadero&quot;;&quot;Verdadero&quot;;&quot;Falso&quot;"/>
    <numFmt numFmtId="217" formatCode="&quot;Activado&quot;;&quot;Activado&quot;;&quot;Desactivado&quot;"/>
    <numFmt numFmtId="218" formatCode="[$€-2]\ #,##0.00_);[Red]\([$€-2]\ #,##0.00\)"/>
  </numFmts>
  <fonts count="67">
    <font>
      <sz val="10"/>
      <name val="Arial"/>
      <family val="0"/>
    </font>
    <font>
      <sz val="12"/>
      <name val="Arial"/>
      <family val="2"/>
    </font>
    <font>
      <b/>
      <sz val="14"/>
      <name val="Arial"/>
      <family val="2"/>
    </font>
    <font>
      <sz val="14"/>
      <name val="Arial"/>
      <family val="2"/>
    </font>
    <font>
      <b/>
      <sz val="10"/>
      <name val="Arial"/>
      <family val="2"/>
    </font>
    <font>
      <sz val="12"/>
      <color indexed="8"/>
      <name val="Times New Roman"/>
      <family val="1"/>
    </font>
    <font>
      <sz val="12"/>
      <name val="Times New Roman"/>
      <family val="1"/>
    </font>
    <font>
      <u val="single"/>
      <sz val="10"/>
      <name val="Arial"/>
      <family val="2"/>
    </font>
    <font>
      <sz val="10"/>
      <color indexed="8"/>
      <name val="Arial"/>
      <family val="2"/>
    </font>
    <font>
      <b/>
      <sz val="12"/>
      <name val="Arial"/>
      <family val="2"/>
    </font>
    <font>
      <b/>
      <sz val="18"/>
      <name val="Arial"/>
      <family val="2"/>
    </font>
    <font>
      <sz val="16"/>
      <name val="Arial"/>
      <family val="2"/>
    </font>
    <font>
      <sz val="14"/>
      <color indexed="8"/>
      <name val="Arial"/>
      <family val="2"/>
    </font>
    <font>
      <u val="single"/>
      <sz val="10"/>
      <color indexed="12"/>
      <name val="Arial"/>
      <family val="2"/>
    </font>
    <font>
      <u val="single"/>
      <sz val="10"/>
      <color indexed="36"/>
      <name val="Arial"/>
      <family val="2"/>
    </font>
    <font>
      <b/>
      <sz val="16"/>
      <name val="Arial"/>
      <family val="2"/>
    </font>
    <font>
      <sz val="11"/>
      <name val="Arial"/>
      <family val="2"/>
    </font>
    <font>
      <b/>
      <sz val="22"/>
      <name val="Arial"/>
      <family val="2"/>
    </font>
    <font>
      <b/>
      <sz val="11"/>
      <name val="Arial"/>
      <family val="2"/>
    </font>
    <font>
      <sz val="10"/>
      <name val="Times New Roman"/>
      <family val="1"/>
    </font>
    <font>
      <b/>
      <sz val="10"/>
      <color indexed="10"/>
      <name val="Arial"/>
      <family val="2"/>
    </font>
    <font>
      <b/>
      <u val="single"/>
      <sz val="10"/>
      <color indexed="12"/>
      <name val="Arial"/>
      <family val="2"/>
    </font>
    <font>
      <u val="single"/>
      <sz val="11"/>
      <name val="Arial"/>
      <family val="2"/>
    </font>
    <font>
      <b/>
      <u val="single"/>
      <sz val="12"/>
      <name val="Arial"/>
      <family val="2"/>
    </font>
    <font>
      <sz val="8"/>
      <name val="Arial"/>
      <family val="2"/>
    </font>
    <font>
      <b/>
      <sz val="12"/>
      <color indexed="9"/>
      <name val="Arial"/>
      <family val="2"/>
    </font>
    <font>
      <sz val="10"/>
      <color indexed="10"/>
      <name val="Arial"/>
      <family val="2"/>
    </font>
    <font>
      <b/>
      <u val="single"/>
      <sz val="10"/>
      <name val="Arial"/>
      <family val="2"/>
    </font>
    <font>
      <b/>
      <sz val="10"/>
      <color indexed="8"/>
      <name val="Arial"/>
      <family val="2"/>
    </font>
    <font>
      <b/>
      <u val="single"/>
      <sz val="10"/>
      <color indexed="8"/>
      <name val="Arial"/>
      <family val="2"/>
    </font>
    <font>
      <b/>
      <i/>
      <sz val="10"/>
      <color indexed="10"/>
      <name val="Arial"/>
      <family val="2"/>
    </font>
    <font>
      <b/>
      <sz val="10"/>
      <color indexed="60"/>
      <name val="Arial"/>
      <family val="2"/>
    </font>
    <font>
      <b/>
      <sz val="14"/>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0"/>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thin"/>
      <bottom style="thin"/>
    </border>
    <border>
      <left style="medium"/>
      <right style="medium"/>
      <top>
        <color indexed="63"/>
      </top>
      <bottom>
        <color indexed="63"/>
      </bottom>
    </border>
    <border>
      <left style="thin"/>
      <right>
        <color indexed="63"/>
      </right>
      <top style="thin"/>
      <bottom style="medium"/>
    </border>
    <border>
      <left style="medium"/>
      <right style="medium"/>
      <top style="medium"/>
      <bottom style="thick"/>
    </border>
    <border>
      <left style="medium"/>
      <right>
        <color indexed="63"/>
      </right>
      <top>
        <color indexed="63"/>
      </top>
      <bottom style="thick"/>
    </border>
    <border>
      <left style="thin"/>
      <right>
        <color indexed="63"/>
      </right>
      <top>
        <color indexed="63"/>
      </top>
      <bottom style="thin"/>
    </border>
    <border>
      <left style="medium"/>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
      <left style="medium"/>
      <right style="medium"/>
      <top style="thin"/>
      <bottom style="thin"/>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medium"/>
    </border>
    <border>
      <left style="medium"/>
      <right style="medium"/>
      <top style="medium"/>
      <bottom style="thin"/>
    </border>
    <border>
      <left style="thin"/>
      <right style="thick"/>
      <top>
        <color indexed="63"/>
      </top>
      <bottom>
        <color indexed="63"/>
      </bottom>
    </border>
    <border>
      <left>
        <color indexed="63"/>
      </left>
      <right>
        <color indexed="63"/>
      </right>
      <top style="thin"/>
      <bottom style="thick"/>
    </border>
    <border>
      <left style="thick"/>
      <right>
        <color indexed="63"/>
      </right>
      <top style="thin"/>
      <bottom>
        <color indexed="63"/>
      </bottom>
    </border>
    <border>
      <left>
        <color indexed="63"/>
      </left>
      <right style="thick"/>
      <top style="thin"/>
      <bottom>
        <color indexed="63"/>
      </bottom>
    </border>
    <border>
      <left style="medium"/>
      <right style="thin"/>
      <top style="thin"/>
      <bottom>
        <color indexed="63"/>
      </bottom>
    </border>
    <border>
      <left style="thin"/>
      <right style="thin"/>
      <top style="thin"/>
      <bottom>
        <color indexed="63"/>
      </bottom>
    </border>
    <border>
      <left style="medium"/>
      <right style="medium"/>
      <top style="thin"/>
      <bottom style="medium"/>
    </border>
    <border>
      <left style="thin"/>
      <right>
        <color indexed="63"/>
      </right>
      <top style="medium"/>
      <bottom style="thin"/>
    </border>
    <border>
      <left style="thin"/>
      <right>
        <color indexed="63"/>
      </right>
      <top>
        <color indexed="63"/>
      </top>
      <bottom style="medium"/>
    </border>
    <border>
      <left style="thin"/>
      <right style="thin"/>
      <top style="medium"/>
      <bottom style="thin"/>
    </border>
    <border>
      <left style="medium"/>
      <right>
        <color indexed="63"/>
      </right>
      <top style="thin"/>
      <bottom>
        <color indexed="63"/>
      </bottom>
    </border>
    <border>
      <left>
        <color indexed="63"/>
      </left>
      <right style="medium"/>
      <top style="thin"/>
      <bottom>
        <color indexed="63"/>
      </bottom>
    </border>
    <border>
      <left style="medium"/>
      <right style="thin"/>
      <top style="medium"/>
      <bottom style="thin"/>
    </border>
    <border>
      <left style="thin"/>
      <right style="medium"/>
      <top style="medium"/>
      <bottom style="thin"/>
    </border>
    <border>
      <left style="medium"/>
      <right style="medium"/>
      <top style="medium"/>
      <bottom>
        <color indexed="63"/>
      </bottom>
    </border>
    <border>
      <left style="thin"/>
      <right style="medium"/>
      <top style="thin"/>
      <bottom>
        <color indexed="63"/>
      </bottom>
    </border>
    <border>
      <left style="thick"/>
      <right>
        <color indexed="63"/>
      </right>
      <top style="thick"/>
      <bottom style="thick"/>
    </border>
    <border>
      <left>
        <color indexed="63"/>
      </left>
      <right style="thick"/>
      <top style="thick"/>
      <bottom style="thick"/>
    </border>
    <border>
      <left>
        <color indexed="63"/>
      </left>
      <right>
        <color indexed="63"/>
      </right>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608">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Fill="1" applyBorder="1" applyAlignment="1">
      <alignment/>
    </xf>
    <xf numFmtId="0" fontId="5" fillId="0" borderId="32" xfId="0" applyFont="1" applyFill="1" applyBorder="1" applyAlignment="1" applyProtection="1">
      <alignment horizontal="center"/>
      <protection/>
    </xf>
    <xf numFmtId="0" fontId="6" fillId="0" borderId="0" xfId="0" applyFont="1" applyBorder="1" applyAlignment="1">
      <alignment/>
    </xf>
    <xf numFmtId="0" fontId="0" fillId="0" borderId="33" xfId="0" applyBorder="1" applyAlignment="1">
      <alignment/>
    </xf>
    <xf numFmtId="0" fontId="5" fillId="0" borderId="0" xfId="0" applyFont="1" applyFill="1" applyBorder="1" applyAlignment="1" applyProtection="1">
      <alignment horizontal="center"/>
      <protection/>
    </xf>
    <xf numFmtId="0" fontId="0" fillId="0" borderId="34" xfId="0" applyBorder="1" applyAlignment="1">
      <alignment/>
    </xf>
    <xf numFmtId="0" fontId="0" fillId="0" borderId="35" xfId="0" applyBorder="1" applyAlignment="1">
      <alignment/>
    </xf>
    <xf numFmtId="0" fontId="0" fillId="0" borderId="32" xfId="0" applyBorder="1" applyAlignment="1">
      <alignment/>
    </xf>
    <xf numFmtId="0" fontId="0" fillId="0" borderId="12" xfId="0" applyBorder="1" applyAlignment="1" applyProtection="1">
      <alignment/>
      <protection/>
    </xf>
    <xf numFmtId="0" fontId="0" fillId="0" borderId="0" xfId="0" applyAlignment="1">
      <alignment horizontal="center"/>
    </xf>
    <xf numFmtId="0" fontId="8" fillId="0" borderId="0" xfId="0" applyFont="1" applyFill="1" applyBorder="1" applyAlignment="1" applyProtection="1">
      <alignment horizontal="center"/>
      <protection/>
    </xf>
    <xf numFmtId="0" fontId="5" fillId="0" borderId="0" xfId="0" applyFont="1" applyFill="1" applyBorder="1" applyAlignment="1">
      <alignment/>
    </xf>
    <xf numFmtId="0" fontId="0" fillId="0" borderId="21" xfId="0" applyBorder="1" applyAlignment="1" applyProtection="1">
      <alignment/>
      <protection/>
    </xf>
    <xf numFmtId="0" fontId="0" fillId="0" borderId="0" xfId="0" applyBorder="1" applyAlignment="1" applyProtection="1">
      <alignment/>
      <protection/>
    </xf>
    <xf numFmtId="0" fontId="0" fillId="0" borderId="33" xfId="0" applyBorder="1" applyAlignment="1" applyProtection="1">
      <alignment/>
      <protection/>
    </xf>
    <xf numFmtId="0" fontId="6" fillId="0" borderId="0" xfId="0" applyFont="1" applyBorder="1" applyAlignment="1" applyProtection="1">
      <alignment/>
      <protection/>
    </xf>
    <xf numFmtId="0" fontId="3" fillId="0" borderId="36" xfId="0" applyFont="1" applyBorder="1" applyAlignment="1">
      <alignment horizontal="right"/>
    </xf>
    <xf numFmtId="0" fontId="3" fillId="0" borderId="0" xfId="0" applyFont="1" applyAlignment="1" applyProtection="1">
      <alignment/>
      <protection locked="0"/>
    </xf>
    <xf numFmtId="0" fontId="0" fillId="0" borderId="0" xfId="0" applyAlignment="1" applyProtection="1">
      <alignment/>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3" fillId="0" borderId="0" xfId="0" applyFont="1" applyBorder="1" applyAlignment="1">
      <alignment horizontal="left"/>
    </xf>
    <xf numFmtId="0" fontId="3" fillId="0" borderId="0" xfId="0" applyFont="1" applyBorder="1" applyAlignment="1">
      <alignment horizontal="right"/>
    </xf>
    <xf numFmtId="0" fontId="0" fillId="0" borderId="0" xfId="0" applyAlignment="1">
      <alignment horizontal="right"/>
    </xf>
    <xf numFmtId="0" fontId="3" fillId="0" borderId="0" xfId="0" applyFont="1" applyBorder="1" applyAlignment="1">
      <alignment/>
    </xf>
    <xf numFmtId="0" fontId="3" fillId="0" borderId="0" xfId="0" applyFont="1" applyBorder="1" applyAlignment="1" applyProtection="1">
      <alignment/>
      <protection/>
    </xf>
    <xf numFmtId="0" fontId="5" fillId="0" borderId="0" xfId="0" applyFont="1" applyFill="1" applyBorder="1" applyAlignment="1" applyProtection="1">
      <alignment/>
      <protection/>
    </xf>
    <xf numFmtId="0" fontId="15" fillId="0" borderId="0" xfId="0" applyFont="1" applyAlignment="1">
      <alignment/>
    </xf>
    <xf numFmtId="0" fontId="16" fillId="0" borderId="0" xfId="0" applyFont="1" applyAlignment="1">
      <alignment/>
    </xf>
    <xf numFmtId="0" fontId="10" fillId="0" borderId="0" xfId="0" applyFont="1" applyAlignment="1">
      <alignment horizontal="center"/>
    </xf>
    <xf numFmtId="0" fontId="16" fillId="0" borderId="0" xfId="0" applyFont="1" applyAlignment="1">
      <alignment horizontal="right"/>
    </xf>
    <xf numFmtId="0" fontId="9" fillId="0" borderId="0" xfId="0" applyFont="1" applyAlignment="1">
      <alignment/>
    </xf>
    <xf numFmtId="0" fontId="17" fillId="0" borderId="0" xfId="0" applyFont="1" applyAlignment="1">
      <alignment horizontal="center"/>
    </xf>
    <xf numFmtId="0" fontId="2" fillId="0" borderId="0" xfId="0" applyFont="1" applyAlignment="1">
      <alignment horizontal="right"/>
    </xf>
    <xf numFmtId="0" fontId="16" fillId="0" borderId="12" xfId="0" applyFont="1" applyBorder="1" applyAlignment="1">
      <alignment/>
    </xf>
    <xf numFmtId="0" fontId="16" fillId="0" borderId="21" xfId="0" applyFont="1" applyBorder="1" applyAlignment="1">
      <alignment/>
    </xf>
    <xf numFmtId="0" fontId="16" fillId="0" borderId="0" xfId="0" applyFont="1" applyBorder="1" applyAlignment="1">
      <alignment horizontal="center" vertical="center"/>
    </xf>
    <xf numFmtId="0" fontId="0" fillId="0" borderId="43" xfId="0" applyBorder="1" applyAlignment="1" applyProtection="1">
      <alignment/>
      <protection/>
    </xf>
    <xf numFmtId="0" fontId="16" fillId="0" borderId="0" xfId="0" applyFont="1" applyBorder="1" applyAlignment="1">
      <alignment horizontal="center"/>
    </xf>
    <xf numFmtId="0" fontId="2" fillId="0" borderId="0" xfId="0" applyFont="1" applyBorder="1" applyAlignment="1">
      <alignment/>
    </xf>
    <xf numFmtId="0" fontId="10" fillId="0" borderId="21" xfId="0" applyFont="1" applyBorder="1" applyAlignment="1">
      <alignment horizontal="center"/>
    </xf>
    <xf numFmtId="0" fontId="0" fillId="0" borderId="14" xfId="0" applyBorder="1" applyAlignment="1">
      <alignment horizontal="center"/>
    </xf>
    <xf numFmtId="0" fontId="0" fillId="0" borderId="44" xfId="0" applyBorder="1" applyAlignment="1">
      <alignment horizontal="right"/>
    </xf>
    <xf numFmtId="0" fontId="0" fillId="0" borderId="45" xfId="0" applyBorder="1" applyAlignment="1">
      <alignment horizontal="right"/>
    </xf>
    <xf numFmtId="0" fontId="0" fillId="0" borderId="46" xfId="0" applyBorder="1" applyAlignment="1">
      <alignment horizontal="right"/>
    </xf>
    <xf numFmtId="0" fontId="0" fillId="0" borderId="45" xfId="0" applyBorder="1" applyAlignment="1">
      <alignment/>
    </xf>
    <xf numFmtId="0" fontId="0" fillId="0" borderId="36" xfId="0" applyBorder="1" applyAlignment="1">
      <alignment/>
    </xf>
    <xf numFmtId="0" fontId="0" fillId="0" borderId="47" xfId="0" applyBorder="1" applyAlignment="1">
      <alignment/>
    </xf>
    <xf numFmtId="0" fontId="0" fillId="0" borderId="47" xfId="0" applyBorder="1" applyAlignment="1">
      <alignment horizontal="center"/>
    </xf>
    <xf numFmtId="0" fontId="0" fillId="0" borderId="48" xfId="0" applyBorder="1" applyAlignment="1">
      <alignment horizontal="right"/>
    </xf>
    <xf numFmtId="0" fontId="0" fillId="0" borderId="49" xfId="0" applyBorder="1" applyAlignment="1">
      <alignment horizontal="right"/>
    </xf>
    <xf numFmtId="0" fontId="0" fillId="0" borderId="50" xfId="0" applyBorder="1" applyAlignment="1">
      <alignment horizontal="right"/>
    </xf>
    <xf numFmtId="0" fontId="0" fillId="0" borderId="49" xfId="0" applyBorder="1" applyAlignment="1">
      <alignment/>
    </xf>
    <xf numFmtId="0" fontId="1" fillId="0" borderId="0" xfId="0" applyFont="1" applyAlignment="1">
      <alignment/>
    </xf>
    <xf numFmtId="0" fontId="0" fillId="0" borderId="51" xfId="0" applyBorder="1" applyAlignment="1">
      <alignment/>
    </xf>
    <xf numFmtId="0" fontId="10" fillId="0" borderId="0" xfId="0" applyFont="1" applyBorder="1" applyAlignment="1">
      <alignment/>
    </xf>
    <xf numFmtId="0" fontId="10" fillId="0" borderId="52" xfId="0" applyFont="1" applyBorder="1" applyAlignment="1" applyProtection="1">
      <alignment/>
      <protection/>
    </xf>
    <xf numFmtId="0" fontId="2" fillId="0" borderId="52" xfId="0" applyFont="1" applyBorder="1" applyAlignment="1" applyProtection="1">
      <alignment/>
      <protection locked="0"/>
    </xf>
    <xf numFmtId="0" fontId="2" fillId="0" borderId="52" xfId="0" applyFont="1" applyBorder="1" applyAlignment="1" applyProtection="1">
      <alignment horizontal="left"/>
      <protection locked="0"/>
    </xf>
    <xf numFmtId="0" fontId="2" fillId="0" borderId="52" xfId="0" applyFont="1" applyBorder="1" applyAlignment="1" applyProtection="1" quotePrefix="1">
      <alignment horizontal="left"/>
      <protection locked="0"/>
    </xf>
    <xf numFmtId="0" fontId="2" fillId="0" borderId="53" xfId="0" applyFont="1" applyBorder="1" applyAlignment="1" applyProtection="1">
      <alignment horizontal="center"/>
      <protection/>
    </xf>
    <xf numFmtId="0" fontId="10" fillId="0" borderId="0" xfId="0" applyFont="1" applyBorder="1" applyAlignment="1">
      <alignment horizontal="left"/>
    </xf>
    <xf numFmtId="0" fontId="0" fillId="0" borderId="54" xfId="0" applyBorder="1" applyAlignment="1">
      <alignment/>
    </xf>
    <xf numFmtId="0" fontId="16" fillId="0" borderId="0" xfId="0" applyFont="1" applyAlignment="1">
      <alignment horizontal="left"/>
    </xf>
    <xf numFmtId="0" fontId="3" fillId="0" borderId="43" xfId="0" applyFont="1" applyBorder="1" applyAlignment="1" quotePrefix="1">
      <alignment/>
    </xf>
    <xf numFmtId="0" fontId="11" fillId="0" borderId="0" xfId="0" applyFont="1" applyBorder="1" applyAlignment="1">
      <alignment horizontal="right"/>
    </xf>
    <xf numFmtId="43" fontId="11" fillId="0" borderId="55" xfId="0" applyNumberFormat="1" applyFont="1" applyBorder="1" applyAlignment="1">
      <alignment horizontal="right"/>
    </xf>
    <xf numFmtId="43" fontId="11" fillId="0" borderId="56" xfId="0" applyNumberFormat="1" applyFont="1" applyBorder="1" applyAlignment="1">
      <alignment horizontal="right"/>
    </xf>
    <xf numFmtId="43" fontId="11" fillId="0" borderId="57" xfId="0" applyNumberFormat="1" applyFont="1" applyBorder="1" applyAlignment="1">
      <alignment horizontal="right"/>
    </xf>
    <xf numFmtId="0" fontId="11" fillId="0" borderId="53" xfId="0" applyFont="1" applyBorder="1" applyAlignment="1" applyProtection="1" quotePrefix="1">
      <alignment horizontal="center"/>
      <protection locked="0"/>
    </xf>
    <xf numFmtId="43" fontId="11" fillId="0" borderId="10" xfId="48" applyNumberFormat="1" applyFont="1" applyBorder="1" applyAlignment="1" applyProtection="1">
      <alignment/>
      <protection/>
    </xf>
    <xf numFmtId="0" fontId="11" fillId="0" borderId="10" xfId="0" applyFont="1" applyBorder="1" applyAlignment="1" applyProtection="1">
      <alignment horizontal="center"/>
      <protection locked="0"/>
    </xf>
    <xf numFmtId="0" fontId="11" fillId="0" borderId="30" xfId="0" applyFont="1" applyBorder="1" applyAlignment="1" applyProtection="1">
      <alignment horizontal="center"/>
      <protection locked="0"/>
    </xf>
    <xf numFmtId="197" fontId="11" fillId="0" borderId="10" xfId="48" applyNumberFormat="1" applyFont="1" applyBorder="1" applyAlignment="1" applyProtection="1">
      <alignment horizontal="center"/>
      <protection locked="0"/>
    </xf>
    <xf numFmtId="15" fontId="11" fillId="0" borderId="10" xfId="0" applyNumberFormat="1" applyFont="1" applyBorder="1" applyAlignment="1" applyProtection="1" quotePrefix="1">
      <alignment horizontal="center"/>
      <protection locked="0"/>
    </xf>
    <xf numFmtId="0" fontId="11" fillId="0" borderId="10" xfId="0" applyFont="1" applyBorder="1" applyAlignment="1" applyProtection="1">
      <alignment horizontal="left"/>
      <protection locked="0"/>
    </xf>
    <xf numFmtId="15" fontId="11" fillId="0" borderId="10" xfId="0" applyNumberFormat="1" applyFont="1" applyBorder="1" applyAlignment="1" applyProtection="1">
      <alignment horizontal="center"/>
      <protection locked="0"/>
    </xf>
    <xf numFmtId="0" fontId="11" fillId="0" borderId="10" xfId="0" applyFont="1" applyBorder="1" applyAlignment="1" applyProtection="1" quotePrefix="1">
      <alignment horizontal="center"/>
      <protection locked="0"/>
    </xf>
    <xf numFmtId="2" fontId="11" fillId="0" borderId="10" xfId="48" applyNumberFormat="1" applyFont="1" applyBorder="1" applyAlignment="1" applyProtection="1">
      <alignment horizontal="center"/>
      <protection locked="0"/>
    </xf>
    <xf numFmtId="4" fontId="11" fillId="0" borderId="10" xfId="48" applyNumberFormat="1" applyFont="1" applyBorder="1" applyAlignment="1" applyProtection="1">
      <alignment/>
      <protection locked="0"/>
    </xf>
    <xf numFmtId="43" fontId="11" fillId="0" borderId="10" xfId="48" applyNumberFormat="1" applyFont="1" applyBorder="1" applyAlignment="1" applyProtection="1">
      <alignment/>
      <protection locked="0"/>
    </xf>
    <xf numFmtId="0" fontId="11" fillId="0" borderId="58" xfId="0" applyFont="1" applyBorder="1" applyAlignment="1" applyProtection="1">
      <alignment horizontal="center"/>
      <protection/>
    </xf>
    <xf numFmtId="0" fontId="11" fillId="0" borderId="30" xfId="0" applyFont="1" applyBorder="1" applyAlignment="1" applyProtection="1">
      <alignment horizontal="center"/>
      <protection/>
    </xf>
    <xf numFmtId="0" fontId="11" fillId="0" borderId="0" xfId="0" applyFont="1" applyAlignment="1">
      <alignment horizontal="right"/>
    </xf>
    <xf numFmtId="2" fontId="11" fillId="0" borderId="0" xfId="0" applyNumberFormat="1" applyFont="1" applyBorder="1" applyAlignment="1">
      <alignment horizontal="center"/>
    </xf>
    <xf numFmtId="0" fontId="15" fillId="0" borderId="53" xfId="0" applyFont="1" applyBorder="1" applyAlignment="1" applyProtection="1">
      <alignment horizontal="center"/>
      <protection/>
    </xf>
    <xf numFmtId="0" fontId="4" fillId="0" borderId="35" xfId="0" applyFont="1" applyBorder="1" applyAlignment="1">
      <alignment/>
    </xf>
    <xf numFmtId="0" fontId="2" fillId="0" borderId="59" xfId="0" applyFont="1" applyBorder="1" applyAlignment="1" applyProtection="1">
      <alignment horizontal="left"/>
      <protection/>
    </xf>
    <xf numFmtId="43" fontId="10" fillId="0" borderId="53" xfId="48" applyFont="1" applyBorder="1" applyAlignment="1" applyProtection="1">
      <alignment horizontal="center"/>
      <protection locked="0"/>
    </xf>
    <xf numFmtId="0" fontId="2" fillId="0" borderId="53" xfId="0" applyFont="1" applyBorder="1" applyAlignment="1" applyProtection="1" quotePrefix="1">
      <alignment horizontal="center"/>
      <protection locked="0"/>
    </xf>
    <xf numFmtId="0" fontId="9" fillId="0" borderId="39" xfId="0" applyFont="1" applyBorder="1" applyAlignment="1">
      <alignment/>
    </xf>
    <xf numFmtId="0" fontId="9" fillId="0" borderId="0" xfId="0" applyFont="1" applyBorder="1" applyAlignment="1">
      <alignment/>
    </xf>
    <xf numFmtId="0" fontId="0" fillId="0" borderId="58" xfId="0" applyBorder="1" applyAlignment="1">
      <alignment/>
    </xf>
    <xf numFmtId="0" fontId="4" fillId="0" borderId="53" xfId="0" applyFont="1" applyBorder="1" applyAlignment="1" applyProtection="1">
      <alignment horizontal="center"/>
      <protection/>
    </xf>
    <xf numFmtId="0" fontId="4" fillId="0" borderId="0" xfId="0" applyFont="1" applyBorder="1" applyAlignment="1" applyProtection="1">
      <alignment horizontal="center"/>
      <protection/>
    </xf>
    <xf numFmtId="0" fontId="0" fillId="0" borderId="0" xfId="0" applyBorder="1" applyAlignment="1" applyProtection="1">
      <alignment horizontal="right"/>
      <protection/>
    </xf>
    <xf numFmtId="15" fontId="0" fillId="0" borderId="10" xfId="48" applyNumberFormat="1" applyFont="1" applyBorder="1" applyAlignment="1" applyProtection="1" quotePrefix="1">
      <alignment horizontal="center"/>
      <protection locked="0"/>
    </xf>
    <xf numFmtId="15" fontId="0" fillId="0" borderId="58" xfId="48" applyNumberFormat="1" applyFont="1" applyBorder="1" applyAlignment="1" applyProtection="1" quotePrefix="1">
      <alignment horizontal="center"/>
      <protection locked="0"/>
    </xf>
    <xf numFmtId="1" fontId="4" fillId="0" borderId="53"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center"/>
      <protection locked="0"/>
    </xf>
    <xf numFmtId="4" fontId="0" fillId="0" borderId="58" xfId="48" applyNumberFormat="1" applyFont="1" applyBorder="1" applyAlignment="1" applyProtection="1" quotePrefix="1">
      <alignment horizontal="center"/>
      <protection locked="0"/>
    </xf>
    <xf numFmtId="4" fontId="4" fillId="0" borderId="53" xfId="48" applyNumberFormat="1" applyFont="1" applyBorder="1" applyAlignment="1" applyProtection="1" quotePrefix="1">
      <alignment horizontal="right"/>
      <protection/>
    </xf>
    <xf numFmtId="4" fontId="0" fillId="0" borderId="19" xfId="48" applyNumberFormat="1" applyFont="1" applyBorder="1" applyAlignment="1" applyProtection="1" quotePrefix="1">
      <alignment horizontal="center"/>
      <protection locked="0"/>
    </xf>
    <xf numFmtId="4" fontId="0" fillId="0" borderId="60" xfId="48" applyNumberFormat="1" applyFont="1" applyBorder="1" applyAlignment="1" applyProtection="1" quotePrefix="1">
      <alignment horizontal="center"/>
      <protection locked="0"/>
    </xf>
    <xf numFmtId="0" fontId="0" fillId="0" borderId="39" xfId="0" applyBorder="1" applyAlignment="1" applyProtection="1">
      <alignment/>
      <protection/>
    </xf>
    <xf numFmtId="0" fontId="1" fillId="0" borderId="0" xfId="0" applyFont="1" applyBorder="1" applyAlignment="1" applyProtection="1">
      <alignment/>
      <protection/>
    </xf>
    <xf numFmtId="0" fontId="0" fillId="0" borderId="40" xfId="0" applyBorder="1" applyAlignment="1" applyProtection="1">
      <alignment/>
      <protection/>
    </xf>
    <xf numFmtId="0" fontId="0" fillId="0" borderId="41" xfId="0" applyBorder="1" applyAlignment="1" applyProtection="1">
      <alignment/>
      <protection/>
    </xf>
    <xf numFmtId="0" fontId="4" fillId="0" borderId="61" xfId="0" applyFont="1" applyBorder="1" applyAlignment="1" applyProtection="1">
      <alignment horizontal="center"/>
      <protection/>
    </xf>
    <xf numFmtId="0" fontId="4" fillId="0" borderId="62" xfId="0" applyFont="1" applyBorder="1" applyAlignment="1" applyProtection="1">
      <alignment horizontal="left"/>
      <protection/>
    </xf>
    <xf numFmtId="0" fontId="4" fillId="0" borderId="35" xfId="0" applyFont="1" applyBorder="1" applyAlignment="1" applyProtection="1">
      <alignment horizontal="left"/>
      <protection/>
    </xf>
    <xf numFmtId="0" fontId="0" fillId="0" borderId="35" xfId="0" applyBorder="1" applyAlignment="1" applyProtection="1">
      <alignment/>
      <protection/>
    </xf>
    <xf numFmtId="0" fontId="0" fillId="0" borderId="42" xfId="0"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214" fontId="0" fillId="0" borderId="10" xfId="48" applyNumberFormat="1" applyFont="1" applyFill="1" applyBorder="1" applyAlignment="1" applyProtection="1" quotePrefix="1">
      <alignment horizontal="center"/>
      <protection/>
    </xf>
    <xf numFmtId="214" fontId="0" fillId="0" borderId="10"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right"/>
      <protection/>
    </xf>
    <xf numFmtId="0" fontId="0" fillId="0" borderId="0" xfId="0" applyFill="1" applyAlignment="1" applyProtection="1">
      <alignment/>
      <protection/>
    </xf>
    <xf numFmtId="0" fontId="0" fillId="0" borderId="0" xfId="0" applyFill="1" applyAlignment="1">
      <alignment/>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left"/>
      <protection/>
    </xf>
    <xf numFmtId="1" fontId="3" fillId="0" borderId="10" xfId="0" applyNumberFormat="1" applyFont="1" applyBorder="1" applyAlignment="1" applyProtection="1">
      <alignment horizontal="left"/>
      <protection/>
    </xf>
    <xf numFmtId="0" fontId="3" fillId="0" borderId="0" xfId="0" applyFont="1" applyBorder="1" applyAlignment="1" applyProtection="1">
      <alignment horizontal="left"/>
      <protection/>
    </xf>
    <xf numFmtId="0" fontId="3" fillId="0" borderId="10" xfId="0" applyFont="1" applyBorder="1" applyAlignment="1" applyProtection="1">
      <alignment horizontal="center"/>
      <protection/>
    </xf>
    <xf numFmtId="1" fontId="3" fillId="0" borderId="10" xfId="0" applyNumberFormat="1" applyFont="1" applyFill="1" applyBorder="1" applyAlignment="1" applyProtection="1">
      <alignment horizontal="center"/>
      <protection/>
    </xf>
    <xf numFmtId="1" fontId="3" fillId="0" borderId="10" xfId="0" applyNumberFormat="1" applyFont="1" applyBorder="1" applyAlignment="1" applyProtection="1">
      <alignment horizontal="center"/>
      <protection/>
    </xf>
    <xf numFmtId="1" fontId="0" fillId="0" borderId="0" xfId="0" applyNumberFormat="1" applyAlignment="1" applyProtection="1">
      <alignment/>
      <protection/>
    </xf>
    <xf numFmtId="1" fontId="0" fillId="0" borderId="0" xfId="0" applyNumberFormat="1" applyAlignment="1">
      <alignment/>
    </xf>
    <xf numFmtId="0" fontId="3" fillId="0" borderId="58" xfId="0" applyFont="1" applyBorder="1" applyAlignment="1" applyProtection="1">
      <alignment horizontal="left"/>
      <protection/>
    </xf>
    <xf numFmtId="15" fontId="3" fillId="0" borderId="32" xfId="48" applyNumberFormat="1" applyFont="1" applyBorder="1" applyAlignment="1" applyProtection="1" quotePrefix="1">
      <alignment horizontal="center"/>
      <protection/>
    </xf>
    <xf numFmtId="0" fontId="11" fillId="0" borderId="10" xfId="0" applyFont="1" applyBorder="1" applyAlignment="1" applyProtection="1">
      <alignment horizontal="left"/>
      <protection/>
    </xf>
    <xf numFmtId="0" fontId="11" fillId="0" borderId="10" xfId="0" applyFont="1" applyBorder="1" applyAlignment="1" applyProtection="1">
      <alignment horizontal="center"/>
      <protection/>
    </xf>
    <xf numFmtId="1" fontId="11" fillId="0" borderId="10" xfId="48" applyNumberFormat="1" applyFont="1" applyBorder="1" applyAlignment="1" applyProtection="1">
      <alignment horizontal="center"/>
      <protection/>
    </xf>
    <xf numFmtId="214" fontId="11" fillId="0" borderId="10" xfId="0" applyNumberFormat="1" applyFont="1" applyBorder="1" applyAlignment="1" applyProtection="1">
      <alignment horizontal="center"/>
      <protection/>
    </xf>
    <xf numFmtId="214" fontId="11" fillId="0" borderId="10" xfId="0" applyNumberFormat="1" applyFont="1" applyBorder="1" applyAlignment="1" applyProtection="1">
      <alignment horizontal="left"/>
      <protection/>
    </xf>
    <xf numFmtId="2" fontId="11" fillId="0" borderId="10" xfId="48" applyNumberFormat="1" applyFont="1" applyBorder="1" applyAlignment="1" applyProtection="1">
      <alignment horizontal="center"/>
      <protection/>
    </xf>
    <xf numFmtId="43" fontId="11" fillId="0" borderId="10" xfId="48" applyFont="1" applyBorder="1" applyAlignment="1" applyProtection="1">
      <alignment horizontal="center"/>
      <protection/>
    </xf>
    <xf numFmtId="43" fontId="11" fillId="0" borderId="32" xfId="48" applyNumberFormat="1" applyFont="1" applyBorder="1" applyAlignment="1" applyProtection="1">
      <alignment/>
      <protection/>
    </xf>
    <xf numFmtId="0" fontId="3" fillId="0" borderId="0" xfId="0" applyFont="1" applyAlignment="1" applyProtection="1">
      <alignment/>
      <protection/>
    </xf>
    <xf numFmtId="43" fontId="11" fillId="0" borderId="32" xfId="48" applyNumberFormat="1" applyFont="1" applyBorder="1" applyAlignment="1" applyProtection="1">
      <alignment horizontal="center"/>
      <protection/>
    </xf>
    <xf numFmtId="202" fontId="2" fillId="0" borderId="32" xfId="48" applyNumberFormat="1" applyFont="1" applyBorder="1" applyAlignment="1" applyProtection="1">
      <alignment horizontal="right"/>
      <protection/>
    </xf>
    <xf numFmtId="0" fontId="0" fillId="0" borderId="0" xfId="0" applyFill="1" applyBorder="1" applyAlignment="1">
      <alignment/>
    </xf>
    <xf numFmtId="0" fontId="0" fillId="0" borderId="63" xfId="0" applyBorder="1" applyAlignment="1">
      <alignment/>
    </xf>
    <xf numFmtId="0" fontId="0" fillId="0" borderId="60" xfId="0" applyBorder="1" applyAlignment="1">
      <alignment/>
    </xf>
    <xf numFmtId="0" fontId="10" fillId="0" borderId="53" xfId="0" applyFont="1" applyBorder="1" applyAlignment="1">
      <alignment horizontal="center"/>
    </xf>
    <xf numFmtId="2" fontId="11" fillId="0" borderId="14" xfId="0" applyNumberFormat="1" applyFont="1" applyBorder="1" applyAlignment="1">
      <alignment horizontal="center"/>
    </xf>
    <xf numFmtId="0" fontId="5" fillId="0" borderId="14" xfId="0" applyFont="1" applyFill="1" applyBorder="1" applyAlignment="1" applyProtection="1">
      <alignment/>
      <protection/>
    </xf>
    <xf numFmtId="0" fontId="0" fillId="0" borderId="54" xfId="0" applyBorder="1" applyAlignment="1" applyProtection="1">
      <alignment/>
      <protection/>
    </xf>
    <xf numFmtId="0" fontId="0" fillId="0" borderId="17" xfId="0" applyBorder="1" applyAlignment="1">
      <alignment horizontal="center" vertical="center"/>
    </xf>
    <xf numFmtId="0" fontId="0" fillId="0" borderId="64" xfId="0" applyBorder="1" applyAlignment="1">
      <alignment horizontal="center" vertical="center"/>
    </xf>
    <xf numFmtId="0" fontId="1" fillId="0" borderId="58" xfId="0" applyFont="1" applyBorder="1" applyAlignment="1" applyProtection="1">
      <alignment horizontal="left"/>
      <protection locked="0"/>
    </xf>
    <xf numFmtId="0" fontId="1" fillId="0" borderId="30" xfId="0" applyFont="1" applyBorder="1" applyAlignment="1" applyProtection="1">
      <alignment horizontal="center"/>
      <protection locked="0"/>
    </xf>
    <xf numFmtId="0" fontId="0" fillId="0" borderId="0" xfId="0" applyFont="1" applyAlignment="1">
      <alignment/>
    </xf>
    <xf numFmtId="0" fontId="0" fillId="0" borderId="65" xfId="0" applyFont="1" applyBorder="1" applyAlignment="1">
      <alignment/>
    </xf>
    <xf numFmtId="0" fontId="0" fillId="0" borderId="66" xfId="0" applyFont="1" applyBorder="1" applyAlignment="1">
      <alignment/>
    </xf>
    <xf numFmtId="0" fontId="0" fillId="0" borderId="67" xfId="0" applyFont="1" applyBorder="1" applyAlignment="1">
      <alignment/>
    </xf>
    <xf numFmtId="0" fontId="0" fillId="0" borderId="68" xfId="0" applyFont="1" applyBorder="1" applyAlignment="1">
      <alignment/>
    </xf>
    <xf numFmtId="0" fontId="4" fillId="0" borderId="0" xfId="0" applyFont="1" applyFill="1" applyBorder="1" applyAlignment="1">
      <alignment horizontal="center"/>
    </xf>
    <xf numFmtId="0" fontId="0" fillId="0" borderId="69" xfId="0" applyFont="1" applyBorder="1" applyAlignment="1">
      <alignment/>
    </xf>
    <xf numFmtId="0" fontId="7" fillId="0" borderId="0" xfId="0" applyFont="1" applyBorder="1" applyAlignment="1">
      <alignment/>
    </xf>
    <xf numFmtId="0" fontId="0" fillId="0" borderId="0" xfId="0" applyFont="1" applyBorder="1" applyAlignment="1">
      <alignment/>
    </xf>
    <xf numFmtId="0" fontId="7" fillId="0" borderId="0" xfId="0" applyFont="1" applyBorder="1" applyAlignment="1">
      <alignment horizontal="justify" wrapText="1"/>
    </xf>
    <xf numFmtId="0" fontId="0" fillId="0" borderId="0" xfId="0" applyFont="1" applyBorder="1" applyAlignment="1">
      <alignment horizontal="justify" wrapText="1"/>
    </xf>
    <xf numFmtId="0" fontId="4" fillId="0" borderId="0" xfId="0" applyFont="1" applyAlignment="1">
      <alignment/>
    </xf>
    <xf numFmtId="0" fontId="4" fillId="0" borderId="68" xfId="0" applyFont="1" applyBorder="1" applyAlignment="1">
      <alignment/>
    </xf>
    <xf numFmtId="0" fontId="4" fillId="0" borderId="69" xfId="0" applyFont="1" applyBorder="1" applyAlignment="1">
      <alignment/>
    </xf>
    <xf numFmtId="0" fontId="0" fillId="0" borderId="70" xfId="0" applyFont="1" applyBorder="1" applyAlignment="1">
      <alignment/>
    </xf>
    <xf numFmtId="0" fontId="0" fillId="0" borderId="71" xfId="0" applyFont="1" applyBorder="1" applyAlignment="1">
      <alignment/>
    </xf>
    <xf numFmtId="0" fontId="0" fillId="0" borderId="72" xfId="0" applyFont="1" applyBorder="1" applyAlignment="1">
      <alignment/>
    </xf>
    <xf numFmtId="0" fontId="0" fillId="0" borderId="0" xfId="0" applyBorder="1" applyAlignment="1">
      <alignment horizontal="center" vertical="justify"/>
    </xf>
    <xf numFmtId="1" fontId="18" fillId="0" borderId="0" xfId="0" applyNumberFormat="1" applyFont="1" applyBorder="1" applyAlignment="1">
      <alignment horizontal="center"/>
    </xf>
    <xf numFmtId="0" fontId="21" fillId="0" borderId="0" xfId="0" applyFont="1" applyFill="1" applyBorder="1" applyAlignment="1">
      <alignment/>
    </xf>
    <xf numFmtId="0" fontId="1" fillId="0" borderId="0" xfId="0" applyFont="1" applyBorder="1" applyAlignment="1">
      <alignment horizontal="center"/>
    </xf>
    <xf numFmtId="0" fontId="1" fillId="0" borderId="0" xfId="0" applyFont="1" applyBorder="1" applyAlignment="1">
      <alignment horizontal="right"/>
    </xf>
    <xf numFmtId="0" fontId="9" fillId="0" borderId="27" xfId="0" applyFont="1" applyBorder="1" applyAlignment="1" applyProtection="1">
      <alignment/>
      <protection/>
    </xf>
    <xf numFmtId="0" fontId="1" fillId="0" borderId="14" xfId="0" applyFont="1" applyBorder="1" applyAlignment="1">
      <alignment/>
    </xf>
    <xf numFmtId="0" fontId="9" fillId="0" borderId="27" xfId="0" applyFont="1" applyBorder="1" applyAlignment="1" applyProtection="1">
      <alignment horizontal="right"/>
      <protection/>
    </xf>
    <xf numFmtId="0" fontId="9" fillId="0" borderId="18" xfId="0" applyFont="1" applyBorder="1" applyAlignment="1" applyProtection="1">
      <alignment horizontal="center"/>
      <protection/>
    </xf>
    <xf numFmtId="0" fontId="4" fillId="0" borderId="73" xfId="0" applyFont="1" applyBorder="1" applyAlignment="1" applyProtection="1">
      <alignment/>
      <protection locked="0"/>
    </xf>
    <xf numFmtId="0" fontId="0" fillId="0" borderId="74" xfId="0" applyBorder="1" applyAlignment="1">
      <alignment/>
    </xf>
    <xf numFmtId="0" fontId="0" fillId="0" borderId="74" xfId="0" applyBorder="1" applyAlignment="1" quotePrefix="1">
      <alignment/>
    </xf>
    <xf numFmtId="0" fontId="0" fillId="0" borderId="75" xfId="0" applyBorder="1" applyAlignment="1">
      <alignment/>
    </xf>
    <xf numFmtId="0" fontId="1" fillId="0" borderId="27" xfId="0" applyFont="1" applyBorder="1" applyAlignment="1">
      <alignment/>
    </xf>
    <xf numFmtId="0" fontId="1" fillId="0" borderId="18" xfId="0" applyFont="1" applyBorder="1" applyAlignment="1">
      <alignment horizontal="right"/>
    </xf>
    <xf numFmtId="0" fontId="9" fillId="0" borderId="76" xfId="0" applyFont="1" applyBorder="1" applyAlignment="1" applyProtection="1">
      <alignment horizontal="left" vertical="center"/>
      <protection locked="0"/>
    </xf>
    <xf numFmtId="0" fontId="0" fillId="0" borderId="77" xfId="0" applyBorder="1" applyAlignment="1">
      <alignment vertical="center"/>
    </xf>
    <xf numFmtId="0" fontId="0" fillId="0" borderId="78" xfId="0" applyBorder="1" applyAlignment="1">
      <alignment vertical="center"/>
    </xf>
    <xf numFmtId="0" fontId="1" fillId="0" borderId="43" xfId="0" applyFont="1" applyBorder="1" applyAlignment="1">
      <alignment/>
    </xf>
    <xf numFmtId="0" fontId="1" fillId="0" borderId="0" xfId="0" applyFont="1" applyBorder="1" applyAlignment="1">
      <alignment/>
    </xf>
    <xf numFmtId="0" fontId="1" fillId="0" borderId="36" xfId="0" applyFont="1" applyBorder="1" applyAlignment="1">
      <alignment horizontal="right"/>
    </xf>
    <xf numFmtId="0" fontId="9" fillId="0" borderId="79" xfId="0" applyFont="1" applyBorder="1" applyAlignment="1" applyProtection="1">
      <alignment horizontal="center" vertical="center"/>
      <protection locked="0"/>
    </xf>
    <xf numFmtId="0" fontId="0" fillId="0" borderId="80" xfId="0" applyBorder="1" applyAlignment="1">
      <alignment vertical="center"/>
    </xf>
    <xf numFmtId="0" fontId="0" fillId="0" borderId="81" xfId="0" applyBorder="1" applyAlignment="1">
      <alignment vertical="center"/>
    </xf>
    <xf numFmtId="0" fontId="1" fillId="0" borderId="81" xfId="0" applyFont="1" applyBorder="1" applyAlignment="1">
      <alignment horizontal="right" vertical="center"/>
    </xf>
    <xf numFmtId="0" fontId="9" fillId="0" borderId="81" xfId="0" applyFont="1" applyBorder="1" applyAlignment="1" applyProtection="1">
      <alignment horizontal="center" vertical="center"/>
      <protection/>
    </xf>
    <xf numFmtId="0" fontId="9" fillId="0" borderId="43" xfId="0" applyFont="1" applyBorder="1" applyAlignment="1" applyProtection="1">
      <alignment horizontal="left" vertical="center"/>
      <protection locked="0"/>
    </xf>
    <xf numFmtId="0" fontId="0" fillId="0" borderId="0" xfId="0" applyBorder="1" applyAlignment="1">
      <alignment vertical="center"/>
    </xf>
    <xf numFmtId="0" fontId="0" fillId="0" borderId="36" xfId="0" applyBorder="1" applyAlignment="1">
      <alignment vertical="center"/>
    </xf>
    <xf numFmtId="0" fontId="16" fillId="0" borderId="36" xfId="0" applyFont="1" applyBorder="1" applyAlignment="1">
      <alignment horizontal="right"/>
    </xf>
    <xf numFmtId="0" fontId="9" fillId="0" borderId="79" xfId="0" applyFont="1" applyBorder="1" applyAlignment="1" applyProtection="1">
      <alignment horizontal="left" vertical="center"/>
      <protection locked="0"/>
    </xf>
    <xf numFmtId="0" fontId="1" fillId="0" borderId="79" xfId="0" applyFont="1" applyBorder="1" applyAlignment="1">
      <alignment vertical="center"/>
    </xf>
    <xf numFmtId="0" fontId="9" fillId="0" borderId="81" xfId="0" applyFont="1" applyBorder="1" applyAlignment="1" applyProtection="1">
      <alignment vertical="center"/>
      <protection locked="0"/>
    </xf>
    <xf numFmtId="0" fontId="9" fillId="0" borderId="81" xfId="0" applyFont="1" applyBorder="1" applyAlignment="1" applyProtection="1">
      <alignment vertical="center"/>
      <protection/>
    </xf>
    <xf numFmtId="0" fontId="0" fillId="0" borderId="43" xfId="0" applyBorder="1" applyAlignment="1" applyProtection="1">
      <alignment vertical="center"/>
      <protection/>
    </xf>
    <xf numFmtId="0" fontId="1" fillId="0" borderId="36" xfId="0" applyFont="1" applyBorder="1" applyAlignment="1" applyProtection="1">
      <alignment horizontal="right" vertical="center"/>
      <protection/>
    </xf>
    <xf numFmtId="0" fontId="9" fillId="0" borderId="59" xfId="0" applyFont="1" applyBorder="1" applyAlignment="1" applyProtection="1">
      <alignment horizontal="center" vertical="center"/>
      <protection locked="0"/>
    </xf>
    <xf numFmtId="0" fontId="1" fillId="0" borderId="0" xfId="0" applyFont="1" applyBorder="1" applyAlignment="1">
      <alignment horizontal="left" vertical="center"/>
    </xf>
    <xf numFmtId="0" fontId="1" fillId="0" borderId="43" xfId="0" applyFont="1" applyBorder="1" applyAlignment="1">
      <alignment vertical="center"/>
    </xf>
    <xf numFmtId="0" fontId="9" fillId="0" borderId="0" xfId="0" applyFont="1" applyBorder="1" applyAlignment="1" applyProtection="1">
      <alignment horizontal="left" vertical="center"/>
      <protection/>
    </xf>
    <xf numFmtId="0" fontId="1" fillId="0" borderId="81" xfId="0" applyFont="1" applyBorder="1" applyAlignment="1">
      <alignment vertical="center"/>
    </xf>
    <xf numFmtId="0" fontId="1" fillId="0" borderId="80" xfId="0" applyFont="1" applyBorder="1" applyAlignment="1">
      <alignment vertical="center"/>
    </xf>
    <xf numFmtId="0" fontId="1" fillId="0" borderId="82" xfId="0" applyFont="1" applyBorder="1" applyAlignment="1">
      <alignment horizontal="right" vertical="center"/>
    </xf>
    <xf numFmtId="0" fontId="1" fillId="0" borderId="15" xfId="0" applyFont="1" applyFill="1" applyBorder="1" applyAlignment="1">
      <alignment/>
    </xf>
    <xf numFmtId="0" fontId="1" fillId="0" borderId="47" xfId="0" applyFont="1" applyBorder="1" applyAlignment="1">
      <alignment/>
    </xf>
    <xf numFmtId="0" fontId="16" fillId="0" borderId="13" xfId="0" applyFont="1" applyBorder="1" applyAlignment="1">
      <alignment horizontal="right"/>
    </xf>
    <xf numFmtId="0" fontId="9" fillId="0" borderId="15" xfId="0" applyFont="1" applyBorder="1" applyAlignment="1" applyProtection="1">
      <alignment vertical="center"/>
      <protection locked="0"/>
    </xf>
    <xf numFmtId="0" fontId="1" fillId="0" borderId="47" xfId="0" applyFont="1" applyBorder="1" applyAlignment="1">
      <alignment vertical="center"/>
    </xf>
    <xf numFmtId="0" fontId="1" fillId="0" borderId="13" xfId="0" applyFont="1" applyBorder="1" applyAlignment="1">
      <alignment vertical="center"/>
    </xf>
    <xf numFmtId="0" fontId="1" fillId="0" borderId="27" xfId="0" applyFont="1" applyFill="1" applyBorder="1" applyAlignment="1">
      <alignment vertical="center"/>
    </xf>
    <xf numFmtId="0" fontId="0" fillId="0" borderId="14" xfId="0" applyFill="1" applyBorder="1" applyAlignment="1">
      <alignment vertical="center"/>
    </xf>
    <xf numFmtId="0" fontId="16" fillId="0" borderId="18" xfId="0" applyFont="1" applyBorder="1" applyAlignment="1">
      <alignment horizontal="right" vertical="center"/>
    </xf>
    <xf numFmtId="0" fontId="9" fillId="0" borderId="27" xfId="0" applyFont="1" applyFill="1" applyBorder="1" applyAlignment="1" applyProtection="1">
      <alignment vertical="center"/>
      <protection locked="0"/>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16" fillId="0" borderId="43" xfId="0" applyFont="1" applyFill="1" applyBorder="1" applyAlignment="1">
      <alignment/>
    </xf>
    <xf numFmtId="0" fontId="16" fillId="0" borderId="0" xfId="0" applyFont="1" applyFill="1" applyBorder="1" applyAlignment="1">
      <alignment/>
    </xf>
    <xf numFmtId="0" fontId="16" fillId="0" borderId="59" xfId="0" applyFont="1" applyFill="1" applyBorder="1" applyAlignment="1">
      <alignment horizontal="right"/>
    </xf>
    <xf numFmtId="0" fontId="9" fillId="0" borderId="79" xfId="0" applyFont="1" applyBorder="1" applyAlignment="1" applyProtection="1">
      <alignment vertical="center"/>
      <protection/>
    </xf>
    <xf numFmtId="0" fontId="1" fillId="0" borderId="81" xfId="0" applyFont="1" applyFill="1" applyBorder="1" applyAlignment="1" applyProtection="1">
      <alignment vertical="center"/>
      <protection/>
    </xf>
    <xf numFmtId="0" fontId="1" fillId="0" borderId="80" xfId="0" applyFont="1" applyFill="1" applyBorder="1" applyAlignment="1" applyProtection="1">
      <alignment vertical="center"/>
      <protection/>
    </xf>
    <xf numFmtId="0" fontId="1" fillId="0" borderId="43" xfId="0" applyFont="1" applyFill="1" applyBorder="1" applyAlignment="1">
      <alignment/>
    </xf>
    <xf numFmtId="0" fontId="1" fillId="0" borderId="59" xfId="0" applyFont="1" applyFill="1" applyBorder="1" applyAlignment="1">
      <alignment horizontal="right"/>
    </xf>
    <xf numFmtId="0" fontId="1" fillId="0" borderId="83" xfId="0" applyFont="1" applyFill="1" applyBorder="1" applyAlignment="1">
      <alignment vertical="center"/>
    </xf>
    <xf numFmtId="0" fontId="9" fillId="0" borderId="25" xfId="0" applyFont="1" applyFill="1" applyBorder="1" applyAlignment="1" applyProtection="1">
      <alignment vertical="center"/>
      <protection/>
    </xf>
    <xf numFmtId="0" fontId="1" fillId="0" borderId="25" xfId="0" applyFont="1" applyFill="1" applyBorder="1" applyAlignment="1" applyProtection="1">
      <alignment vertical="center"/>
      <protection/>
    </xf>
    <xf numFmtId="0" fontId="1" fillId="0" borderId="25" xfId="0" applyFont="1" applyFill="1" applyBorder="1" applyAlignment="1">
      <alignment vertical="center"/>
    </xf>
    <xf numFmtId="0" fontId="1" fillId="0" borderId="63" xfId="0" applyFont="1" applyFill="1" applyBorder="1" applyAlignment="1" applyProtection="1">
      <alignment vertical="center"/>
      <protection/>
    </xf>
    <xf numFmtId="0" fontId="9" fillId="0" borderId="25" xfId="0" applyFont="1" applyFill="1" applyBorder="1" applyAlignment="1" applyProtection="1">
      <alignment vertical="center"/>
      <protection locked="0"/>
    </xf>
    <xf numFmtId="0" fontId="1" fillId="0" borderId="84" xfId="0" applyFont="1" applyFill="1" applyBorder="1" applyAlignment="1" applyProtection="1">
      <alignment vertical="center"/>
      <protection/>
    </xf>
    <xf numFmtId="0" fontId="0" fillId="0" borderId="47" xfId="0" applyFill="1" applyBorder="1" applyAlignment="1">
      <alignment/>
    </xf>
    <xf numFmtId="0" fontId="16" fillId="0" borderId="85" xfId="0" applyFont="1" applyFill="1" applyBorder="1" applyAlignment="1">
      <alignment horizontal="right"/>
    </xf>
    <xf numFmtId="0" fontId="9" fillId="0" borderId="15" xfId="0" applyFont="1" applyFill="1" applyBorder="1" applyAlignment="1" applyProtection="1">
      <alignment vertical="center"/>
      <protection locked="0"/>
    </xf>
    <xf numFmtId="0" fontId="1" fillId="0" borderId="47"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9" fillId="0" borderId="76" xfId="0" applyFont="1" applyFill="1" applyBorder="1" applyAlignment="1" applyProtection="1">
      <alignment vertical="center"/>
      <protection locked="0"/>
    </xf>
    <xf numFmtId="0" fontId="1" fillId="0" borderId="77" xfId="0" applyFont="1" applyFill="1" applyBorder="1" applyAlignment="1" applyProtection="1">
      <alignment vertical="center"/>
      <protection/>
    </xf>
    <xf numFmtId="0" fontId="1" fillId="0" borderId="78" xfId="0" applyFont="1" applyFill="1" applyBorder="1" applyAlignment="1" applyProtection="1">
      <alignment vertical="center"/>
      <protection/>
    </xf>
    <xf numFmtId="0" fontId="1" fillId="0" borderId="76" xfId="0" applyFont="1" applyFill="1" applyBorder="1" applyAlignment="1">
      <alignment vertical="center"/>
    </xf>
    <xf numFmtId="0" fontId="9" fillId="0" borderId="15" xfId="0" applyFont="1" applyFill="1" applyBorder="1" applyAlignment="1" applyProtection="1">
      <alignment vertical="center"/>
      <protection/>
    </xf>
    <xf numFmtId="0" fontId="1" fillId="0" borderId="75" xfId="0" applyFont="1" applyFill="1" applyBorder="1" applyAlignment="1" applyProtection="1">
      <alignment vertical="center"/>
      <protection/>
    </xf>
    <xf numFmtId="0" fontId="16" fillId="0" borderId="0" xfId="0" applyFont="1" applyBorder="1" applyAlignment="1">
      <alignment/>
    </xf>
    <xf numFmtId="0" fontId="18" fillId="0" borderId="0" xfId="0" applyFont="1" applyBorder="1" applyAlignment="1">
      <alignment/>
    </xf>
    <xf numFmtId="0" fontId="16" fillId="0" borderId="0" xfId="0" applyFont="1" applyAlignment="1">
      <alignment/>
    </xf>
    <xf numFmtId="0" fontId="1" fillId="0" borderId="0" xfId="0" applyFont="1" applyAlignment="1">
      <alignment/>
    </xf>
    <xf numFmtId="0" fontId="1" fillId="0" borderId="86" xfId="0" applyFont="1" applyBorder="1" applyAlignment="1">
      <alignment horizontal="center"/>
    </xf>
    <xf numFmtId="0" fontId="1" fillId="0" borderId="82" xfId="0" applyFont="1" applyBorder="1" applyAlignment="1">
      <alignment horizontal="center"/>
    </xf>
    <xf numFmtId="0" fontId="1" fillId="0" borderId="0" xfId="0" applyFont="1" applyBorder="1" applyAlignment="1">
      <alignment/>
    </xf>
    <xf numFmtId="0" fontId="9" fillId="0" borderId="10" xfId="0" applyFont="1" applyFill="1" applyBorder="1" applyAlignment="1" applyProtection="1">
      <alignment horizontal="center"/>
      <protection locked="0"/>
    </xf>
    <xf numFmtId="0" fontId="1" fillId="0" borderId="0" xfId="0" applyFont="1" applyFill="1" applyBorder="1" applyAlignment="1">
      <alignment/>
    </xf>
    <xf numFmtId="0" fontId="4" fillId="0" borderId="0" xfId="0" applyFont="1" applyBorder="1" applyAlignment="1" applyProtection="1">
      <alignment/>
      <protection/>
    </xf>
    <xf numFmtId="0" fontId="0" fillId="0" borderId="37" xfId="0" applyBorder="1" applyAlignment="1" applyProtection="1">
      <alignment/>
      <protection/>
    </xf>
    <xf numFmtId="0" fontId="0" fillId="0" borderId="34" xfId="0" applyBorder="1" applyAlignment="1" applyProtection="1">
      <alignment/>
      <protection/>
    </xf>
    <xf numFmtId="0" fontId="0" fillId="0" borderId="38" xfId="0" applyBorder="1" applyAlignment="1" applyProtection="1">
      <alignment/>
      <protection/>
    </xf>
    <xf numFmtId="0" fontId="18" fillId="0" borderId="0" xfId="0" applyFont="1" applyBorder="1" applyAlignment="1" applyProtection="1">
      <alignment/>
      <protection/>
    </xf>
    <xf numFmtId="0" fontId="9" fillId="0" borderId="0" xfId="0" applyFont="1" applyBorder="1" applyAlignment="1" applyProtection="1">
      <alignment/>
      <protection/>
    </xf>
    <xf numFmtId="0" fontId="0" fillId="0" borderId="58" xfId="0" applyBorder="1" applyAlignment="1" applyProtection="1">
      <alignment horizontal="center"/>
      <protection/>
    </xf>
    <xf numFmtId="0" fontId="0" fillId="0" borderId="58" xfId="0" applyBorder="1" applyAlignment="1" applyProtection="1">
      <alignment horizontal="left"/>
      <protection/>
    </xf>
    <xf numFmtId="0" fontId="0" fillId="0" borderId="81" xfId="0" applyBorder="1" applyAlignment="1" applyProtection="1">
      <alignment horizontal="left"/>
      <protection/>
    </xf>
    <xf numFmtId="0" fontId="0" fillId="0" borderId="58" xfId="0" applyBorder="1" applyAlignment="1" applyProtection="1">
      <alignment/>
      <protection/>
    </xf>
    <xf numFmtId="0" fontId="0" fillId="0" borderId="81" xfId="0" applyBorder="1" applyAlignment="1" applyProtection="1">
      <alignment/>
      <protection/>
    </xf>
    <xf numFmtId="0" fontId="0" fillId="0" borderId="30" xfId="0" applyBorder="1" applyAlignment="1" applyProtection="1">
      <alignment/>
      <protection/>
    </xf>
    <xf numFmtId="0" fontId="0" fillId="0" borderId="87" xfId="0" applyBorder="1" applyAlignment="1" applyProtection="1">
      <alignment/>
      <protection/>
    </xf>
    <xf numFmtId="0" fontId="0" fillId="0" borderId="88" xfId="0" applyBorder="1" applyAlignment="1" applyProtection="1">
      <alignment/>
      <protection/>
    </xf>
    <xf numFmtId="0" fontId="0" fillId="0" borderId="89" xfId="0" applyBorder="1" applyAlignment="1" applyProtection="1">
      <alignment/>
      <protection/>
    </xf>
    <xf numFmtId="0" fontId="0" fillId="0" borderId="23" xfId="0" applyBorder="1" applyAlignment="1" applyProtection="1">
      <alignment/>
      <protection/>
    </xf>
    <xf numFmtId="0" fontId="0" fillId="0" borderId="90" xfId="0" applyBorder="1" applyAlignment="1" applyProtection="1">
      <alignment/>
      <protection/>
    </xf>
    <xf numFmtId="0" fontId="1" fillId="0" borderId="0" xfId="0" applyFont="1" applyBorder="1" applyAlignment="1" applyProtection="1">
      <alignment horizontal="right"/>
      <protection/>
    </xf>
    <xf numFmtId="0" fontId="1" fillId="0" borderId="14" xfId="0" applyFont="1" applyBorder="1" applyAlignment="1" applyProtection="1">
      <alignment/>
      <protection/>
    </xf>
    <xf numFmtId="0" fontId="4" fillId="0" borderId="73" xfId="0" applyFont="1" applyBorder="1" applyAlignment="1" applyProtection="1">
      <alignment/>
      <protection/>
    </xf>
    <xf numFmtId="0" fontId="0" fillId="0" borderId="74" xfId="0" applyBorder="1" applyAlignment="1" applyProtection="1">
      <alignment/>
      <protection/>
    </xf>
    <xf numFmtId="0" fontId="0" fillId="0" borderId="75" xfId="0" applyBorder="1" applyAlignment="1" applyProtection="1">
      <alignment/>
      <protection/>
    </xf>
    <xf numFmtId="0" fontId="1" fillId="0" borderId="27" xfId="0" applyFont="1" applyBorder="1" applyAlignment="1" applyProtection="1">
      <alignment/>
      <protection/>
    </xf>
    <xf numFmtId="0" fontId="0" fillId="0" borderId="14" xfId="0" applyBorder="1" applyAlignment="1" applyProtection="1">
      <alignment/>
      <protection/>
    </xf>
    <xf numFmtId="0" fontId="1" fillId="0" borderId="18" xfId="0" applyFont="1" applyBorder="1" applyAlignment="1" applyProtection="1">
      <alignment horizontal="right"/>
      <protection/>
    </xf>
    <xf numFmtId="0" fontId="9" fillId="0" borderId="76" xfId="0" applyFont="1" applyBorder="1" applyAlignment="1" applyProtection="1">
      <alignment vertical="center"/>
      <protection/>
    </xf>
    <xf numFmtId="0" fontId="0" fillId="0" borderId="77" xfId="0" applyBorder="1" applyAlignment="1" applyProtection="1">
      <alignment vertical="center"/>
      <protection/>
    </xf>
    <xf numFmtId="0" fontId="0" fillId="0" borderId="78" xfId="0" applyBorder="1" applyAlignment="1" applyProtection="1">
      <alignment vertical="center"/>
      <protection/>
    </xf>
    <xf numFmtId="0" fontId="1" fillId="0" borderId="43" xfId="0" applyFont="1" applyBorder="1" applyAlignment="1" applyProtection="1">
      <alignment/>
      <protection/>
    </xf>
    <xf numFmtId="0" fontId="1" fillId="0" borderId="0" xfId="0" applyFont="1" applyBorder="1" applyAlignment="1" applyProtection="1">
      <alignment/>
      <protection/>
    </xf>
    <xf numFmtId="0" fontId="1" fillId="0" borderId="36" xfId="0" applyFont="1" applyBorder="1" applyAlignment="1" applyProtection="1">
      <alignment horizontal="right"/>
      <protection/>
    </xf>
    <xf numFmtId="0" fontId="0" fillId="0" borderId="80" xfId="0" applyBorder="1" applyAlignment="1" applyProtection="1">
      <alignment vertical="center"/>
      <protection/>
    </xf>
    <xf numFmtId="0" fontId="0" fillId="0" borderId="81" xfId="0" applyBorder="1" applyAlignment="1" applyProtection="1">
      <alignment vertical="center"/>
      <protection/>
    </xf>
    <xf numFmtId="0" fontId="1" fillId="0" borderId="81" xfId="0" applyFont="1" applyBorder="1" applyAlignment="1" applyProtection="1">
      <alignment horizontal="right" vertical="center"/>
      <protection/>
    </xf>
    <xf numFmtId="0" fontId="9" fillId="0" borderId="79"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36" xfId="0" applyBorder="1" applyAlignment="1" applyProtection="1">
      <alignment vertical="center"/>
      <protection/>
    </xf>
    <xf numFmtId="0" fontId="16" fillId="0" borderId="36" xfId="0" applyFont="1" applyBorder="1" applyAlignment="1" applyProtection="1">
      <alignment horizontal="right"/>
      <protection/>
    </xf>
    <xf numFmtId="0" fontId="1" fillId="0" borderId="79" xfId="0" applyFont="1" applyBorder="1" applyAlignment="1" applyProtection="1">
      <alignment vertical="center"/>
      <protection/>
    </xf>
    <xf numFmtId="0" fontId="0" fillId="0" borderId="79" xfId="0" applyBorder="1" applyAlignment="1" applyProtection="1">
      <alignment vertical="center"/>
      <protection/>
    </xf>
    <xf numFmtId="0" fontId="9" fillId="0" borderId="59"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1" fillId="0" borderId="43" xfId="0" applyFont="1" applyBorder="1" applyAlignment="1" applyProtection="1">
      <alignment vertical="center"/>
      <protection/>
    </xf>
    <xf numFmtId="0" fontId="9" fillId="0" borderId="43" xfId="0" applyFont="1" applyBorder="1" applyAlignment="1" applyProtection="1">
      <alignment horizontal="left" vertical="center"/>
      <protection/>
    </xf>
    <xf numFmtId="0" fontId="1" fillId="0" borderId="81" xfId="0" applyFont="1" applyBorder="1" applyAlignment="1" applyProtection="1">
      <alignment vertical="center"/>
      <protection/>
    </xf>
    <xf numFmtId="0" fontId="1" fillId="0" borderId="80" xfId="0" applyFont="1" applyBorder="1" applyAlignment="1" applyProtection="1">
      <alignment vertical="center"/>
      <protection/>
    </xf>
    <xf numFmtId="0" fontId="1" fillId="0" borderId="82" xfId="0" applyFont="1" applyBorder="1" applyAlignment="1" applyProtection="1">
      <alignment horizontal="right" vertical="center"/>
      <protection/>
    </xf>
    <xf numFmtId="0" fontId="9" fillId="0" borderId="79" xfId="0" applyFont="1" applyBorder="1" applyAlignment="1" applyProtection="1">
      <alignment horizontal="left" vertical="center"/>
      <protection/>
    </xf>
    <xf numFmtId="0" fontId="1" fillId="0" borderId="15" xfId="0" applyFont="1" applyFill="1" applyBorder="1" applyAlignment="1" applyProtection="1">
      <alignment/>
      <protection/>
    </xf>
    <xf numFmtId="0" fontId="0" fillId="0" borderId="47" xfId="0" applyBorder="1" applyAlignment="1" applyProtection="1">
      <alignment/>
      <protection/>
    </xf>
    <xf numFmtId="0" fontId="1" fillId="0" borderId="47" xfId="0" applyFont="1" applyBorder="1" applyAlignment="1" applyProtection="1">
      <alignment/>
      <protection/>
    </xf>
    <xf numFmtId="0" fontId="16" fillId="0" borderId="13" xfId="0" applyFont="1" applyBorder="1" applyAlignment="1" applyProtection="1">
      <alignment horizontal="right"/>
      <protection/>
    </xf>
    <xf numFmtId="0" fontId="9" fillId="0" borderId="73" xfId="0" applyFont="1" applyBorder="1" applyAlignment="1" applyProtection="1">
      <alignment vertical="center"/>
      <protection/>
    </xf>
    <xf numFmtId="0" fontId="1" fillId="0" borderId="47"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27" xfId="0" applyFont="1" applyFill="1" applyBorder="1" applyAlignment="1" applyProtection="1">
      <alignment vertical="center"/>
      <protection/>
    </xf>
    <xf numFmtId="0" fontId="0" fillId="0" borderId="14" xfId="0" applyFill="1" applyBorder="1" applyAlignment="1" applyProtection="1">
      <alignment vertical="center"/>
      <protection/>
    </xf>
    <xf numFmtId="0" fontId="16" fillId="0" borderId="18" xfId="0" applyFont="1" applyBorder="1" applyAlignment="1" applyProtection="1">
      <alignment horizontal="right" vertical="center"/>
      <protection/>
    </xf>
    <xf numFmtId="0" fontId="9" fillId="0" borderId="27" xfId="0" applyFont="1" applyFill="1" applyBorder="1" applyAlignment="1" applyProtection="1">
      <alignment vertical="center"/>
      <protection/>
    </xf>
    <xf numFmtId="0" fontId="9" fillId="0" borderId="14" xfId="0" applyFont="1" applyFill="1" applyBorder="1" applyAlignment="1" applyProtection="1">
      <alignment vertical="center"/>
      <protection/>
    </xf>
    <xf numFmtId="0" fontId="16" fillId="0" borderId="43" xfId="0" applyFont="1" applyFill="1" applyBorder="1" applyAlignment="1" applyProtection="1">
      <alignment/>
      <protection/>
    </xf>
    <xf numFmtId="0" fontId="16" fillId="0" borderId="0" xfId="0" applyFont="1" applyFill="1" applyBorder="1" applyAlignment="1" applyProtection="1">
      <alignment/>
      <protection/>
    </xf>
    <xf numFmtId="0" fontId="16" fillId="0" borderId="59" xfId="0" applyFont="1" applyFill="1" applyBorder="1" applyAlignment="1" applyProtection="1">
      <alignment horizontal="right"/>
      <protection/>
    </xf>
    <xf numFmtId="0" fontId="1" fillId="0" borderId="43" xfId="0" applyFont="1" applyFill="1" applyBorder="1" applyAlignment="1" applyProtection="1">
      <alignment/>
      <protection/>
    </xf>
    <xf numFmtId="0" fontId="0" fillId="0" borderId="0" xfId="0" applyFill="1" applyBorder="1" applyAlignment="1" applyProtection="1">
      <alignment/>
      <protection/>
    </xf>
    <xf numFmtId="0" fontId="1" fillId="0" borderId="59" xfId="0" applyFont="1" applyFill="1" applyBorder="1" applyAlignment="1" applyProtection="1">
      <alignment horizontal="right"/>
      <protection/>
    </xf>
    <xf numFmtId="0" fontId="1" fillId="0" borderId="83" xfId="0" applyFont="1" applyFill="1" applyBorder="1" applyAlignment="1" applyProtection="1">
      <alignment vertical="center"/>
      <protection/>
    </xf>
    <xf numFmtId="0" fontId="9" fillId="0" borderId="25" xfId="0" applyFont="1" applyFill="1" applyBorder="1" applyAlignment="1" applyProtection="1">
      <alignment vertical="center"/>
      <protection/>
    </xf>
    <xf numFmtId="0" fontId="0" fillId="0" borderId="47" xfId="0" applyFill="1" applyBorder="1" applyAlignment="1" applyProtection="1">
      <alignment/>
      <protection/>
    </xf>
    <xf numFmtId="0" fontId="16" fillId="0" borderId="85" xfId="0" applyFont="1" applyFill="1" applyBorder="1" applyAlignment="1" applyProtection="1">
      <alignment horizontal="right"/>
      <protection/>
    </xf>
    <xf numFmtId="0" fontId="9" fillId="0" borderId="76" xfId="0" applyFont="1" applyFill="1" applyBorder="1" applyAlignment="1" applyProtection="1">
      <alignment vertical="center"/>
      <protection/>
    </xf>
    <xf numFmtId="0" fontId="9" fillId="0" borderId="77" xfId="0" applyFont="1" applyFill="1" applyBorder="1" applyAlignment="1" applyProtection="1">
      <alignment vertical="center"/>
      <protection/>
    </xf>
    <xf numFmtId="0" fontId="0" fillId="0" borderId="15" xfId="0" applyBorder="1" applyAlignment="1" applyProtection="1">
      <alignment/>
      <protection/>
    </xf>
    <xf numFmtId="0" fontId="0" fillId="0" borderId="57" xfId="0" applyBorder="1" applyAlignment="1" applyProtection="1">
      <alignment horizontal="center"/>
      <protection/>
    </xf>
    <xf numFmtId="0" fontId="0" fillId="0" borderId="32" xfId="0" applyBorder="1" applyAlignment="1" applyProtection="1">
      <alignment horizontal="center"/>
      <protection/>
    </xf>
    <xf numFmtId="0" fontId="0" fillId="0" borderId="91" xfId="0" applyBorder="1" applyAlignment="1" applyProtection="1">
      <alignment horizontal="center"/>
      <protection/>
    </xf>
    <xf numFmtId="0" fontId="0" fillId="0" borderId="92" xfId="0" applyBorder="1" applyAlignment="1" applyProtection="1">
      <alignment horizontal="center"/>
      <protection/>
    </xf>
    <xf numFmtId="0" fontId="0" fillId="0" borderId="23" xfId="0" applyBorder="1" applyAlignment="1" applyProtection="1">
      <alignment horizontal="center"/>
      <protection/>
    </xf>
    <xf numFmtId="0" fontId="0" fillId="0" borderId="16" xfId="0" applyBorder="1" applyAlignment="1" applyProtection="1">
      <alignment horizontal="center"/>
      <protection/>
    </xf>
    <xf numFmtId="0" fontId="0" fillId="0" borderId="64" xfId="0" applyBorder="1" applyAlignment="1" applyProtection="1">
      <alignment horizontal="center"/>
      <protection/>
    </xf>
    <xf numFmtId="0" fontId="0" fillId="0" borderId="28" xfId="0" applyBorder="1" applyAlignment="1" applyProtection="1">
      <alignment horizontal="center"/>
      <protection/>
    </xf>
    <xf numFmtId="43" fontId="0" fillId="0" borderId="10" xfId="0" applyNumberFormat="1" applyBorder="1" applyAlignment="1" applyProtection="1">
      <alignment horizontal="right"/>
      <protection/>
    </xf>
    <xf numFmtId="0" fontId="0" fillId="0" borderId="79" xfId="0" applyBorder="1" applyAlignment="1" applyProtection="1">
      <alignment horizontal="center"/>
      <protection/>
    </xf>
    <xf numFmtId="43" fontId="0" fillId="0" borderId="81" xfId="0" applyNumberFormat="1" applyBorder="1" applyAlignment="1" applyProtection="1">
      <alignment horizontal="right"/>
      <protection/>
    </xf>
    <xf numFmtId="43" fontId="0" fillId="0" borderId="53" xfId="0" applyNumberFormat="1" applyBorder="1" applyAlignment="1" applyProtection="1">
      <alignment horizontal="right"/>
      <protection/>
    </xf>
    <xf numFmtId="0" fontId="4" fillId="0" borderId="40" xfId="0" applyFont="1" applyBorder="1" applyAlignment="1" applyProtection="1">
      <alignment/>
      <protection/>
    </xf>
    <xf numFmtId="0" fontId="0" fillId="0" borderId="73" xfId="0" applyBorder="1" applyAlignment="1" applyProtection="1">
      <alignment horizontal="center"/>
      <protection/>
    </xf>
    <xf numFmtId="43" fontId="0" fillId="0" borderId="74" xfId="0" applyNumberFormat="1" applyBorder="1" applyAlignment="1" applyProtection="1">
      <alignment horizontal="right"/>
      <protection/>
    </xf>
    <xf numFmtId="43" fontId="0" fillId="0" borderId="13" xfId="0" applyNumberFormat="1" applyBorder="1" applyAlignment="1" applyProtection="1">
      <alignment horizontal="right"/>
      <protection/>
    </xf>
    <xf numFmtId="0" fontId="0" fillId="0" borderId="0" xfId="0" applyBorder="1" applyAlignment="1" applyProtection="1" quotePrefix="1">
      <alignment/>
      <protection/>
    </xf>
    <xf numFmtId="0" fontId="1" fillId="0" borderId="0" xfId="0" applyFont="1" applyBorder="1" applyAlignment="1" applyProtection="1">
      <alignment/>
      <protection/>
    </xf>
    <xf numFmtId="0" fontId="1" fillId="0" borderId="40" xfId="0" applyFont="1" applyBorder="1" applyAlignment="1" applyProtection="1">
      <alignment/>
      <protection/>
    </xf>
    <xf numFmtId="0" fontId="0" fillId="0" borderId="0" xfId="0" applyBorder="1" applyAlignment="1" applyProtection="1">
      <alignment/>
      <protection/>
    </xf>
    <xf numFmtId="0" fontId="0" fillId="0" borderId="33" xfId="0"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33" xfId="0" applyFont="1" applyBorder="1" applyAlignment="1" applyProtection="1">
      <alignment/>
      <protection/>
    </xf>
    <xf numFmtId="0" fontId="9" fillId="0" borderId="0" xfId="0" applyFont="1" applyBorder="1" applyAlignment="1" applyProtection="1">
      <alignment/>
      <protection/>
    </xf>
    <xf numFmtId="0" fontId="0" fillId="0" borderId="0" xfId="0" applyFont="1" applyBorder="1" applyAlignment="1" applyProtection="1">
      <alignment/>
      <protection/>
    </xf>
    <xf numFmtId="0" fontId="0" fillId="0" borderId="33" xfId="0" applyFont="1" applyBorder="1" applyAlignment="1" applyProtection="1">
      <alignment/>
      <protection/>
    </xf>
    <xf numFmtId="0" fontId="9" fillId="0" borderId="58" xfId="0" applyFont="1" applyFill="1" applyBorder="1" applyAlignment="1" applyProtection="1">
      <alignment horizontal="center"/>
      <protection/>
    </xf>
    <xf numFmtId="3" fontId="9" fillId="0" borderId="0" xfId="48" applyNumberFormat="1" applyFont="1" applyFill="1" applyBorder="1" applyAlignment="1" applyProtection="1">
      <alignment/>
      <protection/>
    </xf>
    <xf numFmtId="0" fontId="8" fillId="0" borderId="40" xfId="0" applyFont="1" applyFill="1" applyBorder="1" applyAlignment="1" applyProtection="1">
      <alignment/>
      <protection/>
    </xf>
    <xf numFmtId="0" fontId="16" fillId="0" borderId="93" xfId="0" applyFont="1" applyBorder="1" applyAlignment="1">
      <alignment vertical="center"/>
    </xf>
    <xf numFmtId="0" fontId="9" fillId="0" borderId="47" xfId="0" applyFont="1" applyBorder="1" applyAlignment="1" applyProtection="1">
      <alignment vertical="center"/>
      <protection locked="0"/>
    </xf>
    <xf numFmtId="0" fontId="9" fillId="0" borderId="81" xfId="0" applyFont="1" applyFill="1" applyBorder="1" applyAlignment="1" applyProtection="1">
      <alignment vertical="center"/>
      <protection/>
    </xf>
    <xf numFmtId="0" fontId="9" fillId="0" borderId="47" xfId="0" applyFont="1" applyFill="1" applyBorder="1" applyAlignment="1" applyProtection="1">
      <alignment vertical="center"/>
      <protection/>
    </xf>
    <xf numFmtId="0" fontId="1" fillId="0" borderId="75" xfId="0" applyFont="1" applyBorder="1" applyAlignment="1" applyProtection="1">
      <alignment vertical="center"/>
      <protection/>
    </xf>
    <xf numFmtId="0" fontId="16" fillId="0" borderId="82" xfId="0" applyFont="1" applyBorder="1" applyAlignment="1">
      <alignment vertical="center"/>
    </xf>
    <xf numFmtId="0" fontId="9" fillId="0" borderId="47" xfId="0" applyFont="1" applyBorder="1" applyAlignment="1" applyProtection="1">
      <alignment vertical="center"/>
      <protection/>
    </xf>
    <xf numFmtId="0" fontId="0" fillId="0" borderId="10" xfId="0" applyFont="1" applyBorder="1" applyAlignment="1" applyProtection="1">
      <alignment horizontal="center"/>
      <protection/>
    </xf>
    <xf numFmtId="49" fontId="2" fillId="0" borderId="52" xfId="0" applyNumberFormat="1" applyFont="1" applyBorder="1" applyAlignment="1" applyProtection="1">
      <alignment horizontal="left"/>
      <protection/>
    </xf>
    <xf numFmtId="49" fontId="9" fillId="0" borderId="79" xfId="0" applyNumberFormat="1" applyFont="1" applyBorder="1" applyAlignment="1" applyProtection="1">
      <alignment horizontal="left" vertical="center"/>
      <protection locked="0"/>
    </xf>
    <xf numFmtId="0" fontId="13" fillId="0" borderId="79" xfId="45" applyBorder="1" applyAlignment="1" applyProtection="1">
      <alignment horizontal="left" vertical="center"/>
      <protection locked="0"/>
    </xf>
    <xf numFmtId="0" fontId="16" fillId="33" borderId="93" xfId="0" applyFont="1" applyFill="1" applyBorder="1" applyAlignment="1">
      <alignment vertical="center"/>
    </xf>
    <xf numFmtId="0" fontId="18" fillId="0" borderId="63" xfId="0" applyFont="1" applyFill="1" applyBorder="1" applyAlignment="1" applyProtection="1">
      <alignment vertical="center"/>
      <protection/>
    </xf>
    <xf numFmtId="0" fontId="16" fillId="0" borderId="76" xfId="0" applyFont="1" applyFill="1" applyBorder="1" applyAlignment="1" applyProtection="1">
      <alignment vertical="center"/>
      <protection/>
    </xf>
    <xf numFmtId="0" fontId="0" fillId="0" borderId="2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43" xfId="0" applyFont="1" applyBorder="1" applyAlignment="1">
      <alignment/>
    </xf>
    <xf numFmtId="0" fontId="25" fillId="0" borderId="36" xfId="0" applyFont="1" applyFill="1" applyBorder="1" applyAlignment="1">
      <alignment wrapText="1"/>
    </xf>
    <xf numFmtId="0" fontId="25" fillId="0" borderId="0" xfId="0" applyFont="1" applyFill="1" applyAlignment="1">
      <alignment wrapText="1"/>
    </xf>
    <xf numFmtId="0" fontId="20" fillId="0" borderId="0" xfId="0" applyFont="1" applyBorder="1" applyAlignment="1">
      <alignment/>
    </xf>
    <xf numFmtId="0" fontId="0" fillId="0" borderId="36" xfId="0" applyFont="1" applyBorder="1" applyAlignment="1">
      <alignment/>
    </xf>
    <xf numFmtId="0" fontId="25" fillId="34" borderId="0" xfId="0" applyFont="1" applyFill="1" applyBorder="1" applyAlignment="1">
      <alignment horizontal="right" wrapText="1"/>
    </xf>
    <xf numFmtId="0" fontId="8" fillId="0" borderId="0" xfId="0" applyFont="1" applyBorder="1" applyAlignment="1">
      <alignment horizontal="justify"/>
    </xf>
    <xf numFmtId="0" fontId="0" fillId="0" borderId="15" xfId="0" applyFont="1" applyBorder="1" applyAlignment="1">
      <alignment/>
    </xf>
    <xf numFmtId="0" fontId="8" fillId="0" borderId="47" xfId="0" applyFont="1" applyBorder="1" applyAlignment="1">
      <alignment/>
    </xf>
    <xf numFmtId="0" fontId="0" fillId="0" borderId="47" xfId="0" applyFont="1" applyBorder="1" applyAlignment="1">
      <alignment/>
    </xf>
    <xf numFmtId="0" fontId="0" fillId="0" borderId="13" xfId="0" applyFont="1" applyBorder="1" applyAlignment="1">
      <alignment/>
    </xf>
    <xf numFmtId="0" fontId="0" fillId="0" borderId="77" xfId="0" applyBorder="1" applyAlignment="1">
      <alignment/>
    </xf>
    <xf numFmtId="0" fontId="9" fillId="0" borderId="94" xfId="0" applyFont="1" applyFill="1" applyBorder="1" applyAlignment="1" applyProtection="1">
      <alignment vertical="center"/>
      <protection locked="0"/>
    </xf>
    <xf numFmtId="0" fontId="0" fillId="0" borderId="43" xfId="0" applyFont="1" applyFill="1" applyBorder="1" applyAlignment="1">
      <alignment/>
    </xf>
    <xf numFmtId="0" fontId="0" fillId="0" borderId="36" xfId="0" applyFont="1" applyFill="1" applyBorder="1" applyAlignment="1">
      <alignment/>
    </xf>
    <xf numFmtId="0" fontId="0" fillId="0" borderId="0" xfId="0" applyFont="1" applyFill="1" applyAlignment="1">
      <alignment/>
    </xf>
    <xf numFmtId="0" fontId="31" fillId="0" borderId="0" xfId="0" applyFont="1" applyAlignment="1">
      <alignment horizontal="left"/>
    </xf>
    <xf numFmtId="0" fontId="1" fillId="0" borderId="22" xfId="0" applyFont="1" applyFill="1" applyBorder="1" applyAlignment="1">
      <alignment horizontal="center" vertical="justify"/>
    </xf>
    <xf numFmtId="0" fontId="1" fillId="0" borderId="32" xfId="0" applyFont="1" applyFill="1" applyBorder="1" applyAlignment="1">
      <alignment horizontal="center"/>
    </xf>
    <xf numFmtId="0" fontId="1" fillId="0" borderId="95" xfId="0" applyFont="1" applyFill="1" applyBorder="1" applyAlignment="1">
      <alignment horizontal="center"/>
    </xf>
    <xf numFmtId="0" fontId="0" fillId="0" borderId="83" xfId="0" applyBorder="1" applyAlignment="1">
      <alignment/>
    </xf>
    <xf numFmtId="0" fontId="0" fillId="0" borderId="79" xfId="0" applyBorder="1" applyAlignment="1">
      <alignment/>
    </xf>
    <xf numFmtId="0" fontId="0" fillId="0" borderId="73" xfId="0" applyBorder="1" applyAlignment="1">
      <alignment/>
    </xf>
    <xf numFmtId="0" fontId="0" fillId="0" borderId="96" xfId="0" applyBorder="1" applyAlignment="1">
      <alignment/>
    </xf>
    <xf numFmtId="0" fontId="1" fillId="0" borderId="93" xfId="0" applyFont="1" applyBorder="1" applyAlignment="1">
      <alignment horizontal="center"/>
    </xf>
    <xf numFmtId="0" fontId="0" fillId="0" borderId="24" xfId="0" applyBorder="1" applyAlignment="1" applyProtection="1">
      <alignment horizontal="center" vertical="center"/>
      <protection/>
    </xf>
    <xf numFmtId="0" fontId="0" fillId="0" borderId="26" xfId="0" applyBorder="1" applyAlignment="1" applyProtection="1">
      <alignment horizontal="center" vertical="center"/>
      <protection/>
    </xf>
    <xf numFmtId="15" fontId="0" fillId="0" borderId="30" xfId="48" applyNumberFormat="1" applyFont="1" applyBorder="1" applyAlignment="1" applyProtection="1" quotePrefix="1">
      <alignment horizontal="center"/>
      <protection locked="0"/>
    </xf>
    <xf numFmtId="4" fontId="0" fillId="0" borderId="30" xfId="48" applyNumberFormat="1" applyFont="1" applyBorder="1" applyAlignment="1" applyProtection="1" quotePrefix="1">
      <alignment horizontal="center"/>
      <protection locked="0"/>
    </xf>
    <xf numFmtId="4" fontId="0" fillId="0" borderId="31" xfId="48" applyNumberFormat="1" applyFont="1" applyBorder="1" applyAlignment="1" applyProtection="1" quotePrefix="1">
      <alignment horizontal="center"/>
      <protection locked="0"/>
    </xf>
    <xf numFmtId="43" fontId="0" fillId="0" borderId="58" xfId="0" applyNumberFormat="1" applyBorder="1" applyAlignment="1" applyProtection="1">
      <alignment horizontal="right"/>
      <protection/>
    </xf>
    <xf numFmtId="43" fontId="0" fillId="0" borderId="85" xfId="0" applyNumberFormat="1" applyBorder="1" applyAlignment="1" applyProtection="1">
      <alignment horizontal="right"/>
      <protection/>
    </xf>
    <xf numFmtId="49" fontId="9" fillId="0" borderId="79" xfId="0" applyNumberFormat="1" applyFont="1" applyBorder="1" applyAlignment="1" applyProtection="1">
      <alignment horizontal="left" vertical="center"/>
      <protection/>
    </xf>
    <xf numFmtId="0" fontId="1" fillId="0" borderId="22" xfId="0" applyFont="1" applyFill="1" applyBorder="1" applyAlignment="1">
      <alignment horizontal="center" vertical="justify"/>
    </xf>
    <xf numFmtId="0" fontId="1" fillId="0" borderId="32" xfId="0" applyFont="1" applyFill="1" applyBorder="1" applyAlignment="1">
      <alignment horizontal="center"/>
    </xf>
    <xf numFmtId="0" fontId="1" fillId="0" borderId="50" xfId="0" applyFont="1" applyFill="1" applyBorder="1" applyAlignment="1">
      <alignment horizontal="center"/>
    </xf>
    <xf numFmtId="0" fontId="1" fillId="0" borderId="95" xfId="0" applyFont="1" applyFill="1" applyBorder="1" applyAlignment="1">
      <alignment horizontal="center"/>
    </xf>
    <xf numFmtId="0" fontId="9" fillId="0" borderId="18" xfId="0" applyFont="1" applyFill="1" applyBorder="1" applyAlignment="1" applyProtection="1">
      <alignment horizontal="center"/>
      <protection/>
    </xf>
    <xf numFmtId="0" fontId="0" fillId="0" borderId="58" xfId="0" applyFill="1" applyBorder="1" applyAlignment="1" applyProtection="1">
      <alignment/>
      <protection/>
    </xf>
    <xf numFmtId="0" fontId="0" fillId="0" borderId="25" xfId="0" applyFill="1" applyBorder="1" applyAlignment="1" applyProtection="1">
      <alignment horizontal="center"/>
      <protection/>
    </xf>
    <xf numFmtId="0" fontId="0" fillId="0" borderId="10" xfId="0" applyFill="1" applyBorder="1" applyAlignment="1" applyProtection="1">
      <alignment horizontal="center"/>
      <protection/>
    </xf>
    <xf numFmtId="15" fontId="0" fillId="0" borderId="58" xfId="48" applyNumberFormat="1" applyFont="1" applyFill="1" applyBorder="1" applyAlignment="1" applyProtection="1" quotePrefix="1">
      <alignment horizontal="center"/>
      <protection/>
    </xf>
    <xf numFmtId="0" fontId="0" fillId="0" borderId="81" xfId="0" applyFill="1" applyBorder="1" applyAlignment="1" applyProtection="1">
      <alignment horizontal="center"/>
      <protection/>
    </xf>
    <xf numFmtId="0" fontId="3" fillId="0" borderId="10" xfId="0" applyFont="1" applyFill="1" applyBorder="1" applyAlignment="1" applyProtection="1">
      <alignment/>
      <protection/>
    </xf>
    <xf numFmtId="0" fontId="11" fillId="0" borderId="10" xfId="0" applyFont="1" applyFill="1" applyBorder="1" applyAlignment="1" applyProtection="1">
      <alignment horizontal="left"/>
      <protection/>
    </xf>
    <xf numFmtId="15" fontId="11" fillId="0" borderId="10" xfId="48" applyNumberFormat="1" applyFont="1" applyFill="1" applyBorder="1" applyAlignment="1" applyProtection="1">
      <alignment horizontal="left"/>
      <protection/>
    </xf>
    <xf numFmtId="0" fontId="0" fillId="0" borderId="16" xfId="0" applyFont="1" applyFill="1" applyBorder="1" applyAlignment="1" applyProtection="1">
      <alignment horizontal="center"/>
      <protection/>
    </xf>
    <xf numFmtId="0" fontId="4" fillId="0" borderId="0" xfId="0" applyFont="1" applyBorder="1" applyAlignment="1">
      <alignment horizontal="center" wrapText="1"/>
    </xf>
    <xf numFmtId="0" fontId="28" fillId="0" borderId="0" xfId="0" applyFont="1" applyBorder="1" applyAlignment="1">
      <alignment horizontal="justify" wrapText="1"/>
    </xf>
    <xf numFmtId="0" fontId="4" fillId="0" borderId="0" xfId="0" applyFont="1" applyBorder="1" applyAlignment="1">
      <alignment horizontal="justify" wrapText="1"/>
    </xf>
    <xf numFmtId="0" fontId="25" fillId="34" borderId="0" xfId="0" applyFont="1" applyFill="1" applyBorder="1" applyAlignment="1">
      <alignment horizontal="center" wrapText="1"/>
    </xf>
    <xf numFmtId="0" fontId="0" fillId="0" borderId="0" xfId="0" applyFont="1" applyBorder="1" applyAlignment="1">
      <alignment horizontal="justify" wrapText="1"/>
    </xf>
    <xf numFmtId="0" fontId="25" fillId="34" borderId="0" xfId="0" applyFont="1" applyFill="1" applyBorder="1" applyAlignment="1">
      <alignment horizontal="left" wrapText="1"/>
    </xf>
    <xf numFmtId="0" fontId="32" fillId="0" borderId="0" xfId="0" applyFont="1" applyFill="1" applyBorder="1" applyAlignment="1">
      <alignment horizontal="center"/>
    </xf>
    <xf numFmtId="0" fontId="0" fillId="0" borderId="0" xfId="0" applyFont="1" applyBorder="1" applyAlignment="1">
      <alignment wrapText="1"/>
    </xf>
    <xf numFmtId="0" fontId="0" fillId="33" borderId="0" xfId="0" applyFont="1" applyFill="1" applyBorder="1" applyAlignment="1">
      <alignment horizontal="justify" wrapText="1"/>
    </xf>
    <xf numFmtId="0" fontId="21" fillId="0" borderId="0" xfId="0" applyFont="1" applyFill="1" applyBorder="1" applyAlignment="1">
      <alignment horizontal="justify" wrapText="1"/>
    </xf>
    <xf numFmtId="0" fontId="9" fillId="0" borderId="58" xfId="0" applyFont="1" applyBorder="1" applyAlignment="1" applyProtection="1">
      <alignment horizontal="center"/>
      <protection/>
    </xf>
    <xf numFmtId="0" fontId="9" fillId="0" borderId="81" xfId="0" applyFont="1" applyBorder="1" applyAlignment="1" applyProtection="1">
      <alignment horizontal="center"/>
      <protection/>
    </xf>
    <xf numFmtId="0" fontId="9" fillId="0" borderId="30" xfId="0" applyFont="1" applyBorder="1" applyAlignment="1" applyProtection="1">
      <alignment horizontal="center"/>
      <protection/>
    </xf>
    <xf numFmtId="0" fontId="9" fillId="0" borderId="58" xfId="0" applyFont="1" applyBorder="1" applyAlignment="1" applyProtection="1">
      <alignment horizontal="center"/>
      <protection locked="0"/>
    </xf>
    <xf numFmtId="0" fontId="9" fillId="0" borderId="81" xfId="0" applyFont="1" applyBorder="1" applyAlignment="1" applyProtection="1">
      <alignment horizontal="center"/>
      <protection locked="0"/>
    </xf>
    <xf numFmtId="0" fontId="9" fillId="0" borderId="30" xfId="0" applyFont="1" applyBorder="1" applyAlignment="1" applyProtection="1">
      <alignment horizontal="center"/>
      <protection locked="0"/>
    </xf>
    <xf numFmtId="0" fontId="1" fillId="0" borderId="97" xfId="0" applyFont="1" applyBorder="1" applyAlignment="1">
      <alignment horizontal="center" vertical="center"/>
    </xf>
    <xf numFmtId="0" fontId="1" fillId="0" borderId="98"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0" fillId="0" borderId="0" xfId="0" applyBorder="1" applyAlignment="1">
      <alignment horizontal="center"/>
    </xf>
    <xf numFmtId="0" fontId="16" fillId="0" borderId="0" xfId="0" applyFont="1" applyBorder="1" applyAlignment="1">
      <alignment horizontal="center"/>
    </xf>
    <xf numFmtId="0" fontId="1" fillId="0" borderId="0" xfId="0" applyFont="1" applyBorder="1" applyAlignment="1">
      <alignment horizontal="center"/>
    </xf>
    <xf numFmtId="0" fontId="16" fillId="0" borderId="99" xfId="0" applyFont="1" applyBorder="1" applyAlignment="1">
      <alignment horizontal="center" vertical="center"/>
    </xf>
    <xf numFmtId="0" fontId="16" fillId="0" borderId="96" xfId="0" applyFont="1" applyBorder="1" applyAlignment="1">
      <alignment horizontal="center" vertical="center"/>
    </xf>
    <xf numFmtId="0" fontId="16" fillId="0" borderId="100" xfId="0" applyFont="1" applyBorder="1" applyAlignment="1">
      <alignment horizontal="center" vertical="center"/>
    </xf>
    <xf numFmtId="0" fontId="0" fillId="0" borderId="0" xfId="0" applyBorder="1" applyAlignment="1">
      <alignment horizontal="left"/>
    </xf>
    <xf numFmtId="0" fontId="16" fillId="0" borderId="76" xfId="0" applyFont="1" applyBorder="1" applyAlignment="1">
      <alignment horizontal="center" vertical="center"/>
    </xf>
    <xf numFmtId="0" fontId="16" fillId="0" borderId="77" xfId="0" applyFont="1" applyBorder="1" applyAlignment="1">
      <alignment horizontal="center" vertical="center"/>
    </xf>
    <xf numFmtId="0" fontId="16" fillId="0" borderId="78" xfId="0" applyFont="1" applyBorder="1" applyAlignment="1">
      <alignment horizontal="center" vertical="center"/>
    </xf>
    <xf numFmtId="0" fontId="16" fillId="0" borderId="0" xfId="0" applyFont="1" applyBorder="1" applyAlignment="1">
      <alignment horizontal="left"/>
    </xf>
    <xf numFmtId="0" fontId="0" fillId="0" borderId="101" xfId="0" applyBorder="1" applyAlignment="1">
      <alignment horizontal="center" vertical="justify"/>
    </xf>
    <xf numFmtId="0" fontId="0" fillId="0" borderId="59" xfId="0" applyBorder="1" applyAlignment="1">
      <alignment horizontal="center" vertical="justify"/>
    </xf>
    <xf numFmtId="0" fontId="0" fillId="0" borderId="85" xfId="0" applyBorder="1" applyAlignment="1">
      <alignment horizontal="center" vertical="justify"/>
    </xf>
    <xf numFmtId="0" fontId="16" fillId="0" borderId="76" xfId="0" applyFont="1" applyFill="1" applyBorder="1" applyAlignment="1">
      <alignment horizontal="center" vertical="center"/>
    </xf>
    <xf numFmtId="0" fontId="16" fillId="0" borderId="77" xfId="0" applyFont="1" applyFill="1" applyBorder="1" applyAlignment="1">
      <alignment horizontal="center" vertical="center"/>
    </xf>
    <xf numFmtId="0" fontId="1" fillId="0" borderId="102" xfId="0" applyFont="1" applyBorder="1" applyAlignment="1">
      <alignment horizontal="center" vertical="center"/>
    </xf>
    <xf numFmtId="0" fontId="1" fillId="0" borderId="56" xfId="0" applyFont="1" applyBorder="1" applyAlignment="1">
      <alignment horizontal="center" vertical="center"/>
    </xf>
    <xf numFmtId="0" fontId="1" fillId="0" borderId="49" xfId="0" applyFont="1" applyBorder="1" applyAlignment="1">
      <alignment horizontal="center" vertical="center"/>
    </xf>
    <xf numFmtId="0" fontId="16" fillId="0" borderId="92"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50" xfId="0" applyFont="1" applyBorder="1" applyAlignment="1">
      <alignment horizontal="center" vertical="center" wrapText="1"/>
    </xf>
    <xf numFmtId="0" fontId="8" fillId="0" borderId="63" xfId="0" applyFont="1" applyFill="1" applyBorder="1" applyAlignment="1" applyProtection="1">
      <alignment horizontal="center"/>
      <protection/>
    </xf>
    <xf numFmtId="0" fontId="8" fillId="0" borderId="25" xfId="0" applyFont="1" applyFill="1" applyBorder="1" applyAlignment="1" applyProtection="1">
      <alignment horizontal="center"/>
      <protection/>
    </xf>
    <xf numFmtId="0" fontId="8" fillId="0" borderId="26" xfId="0" applyFont="1" applyFill="1" applyBorder="1" applyAlignment="1" applyProtection="1">
      <alignment horizontal="center"/>
      <protection/>
    </xf>
    <xf numFmtId="0" fontId="0" fillId="0" borderId="63"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1" fillId="0" borderId="92" xfId="0" applyFont="1" applyBorder="1" applyAlignment="1">
      <alignment horizontal="center" vertical="justify" wrapText="1"/>
    </xf>
    <xf numFmtId="0" fontId="1" fillId="0" borderId="57" xfId="0" applyFont="1" applyBorder="1" applyAlignment="1">
      <alignment horizontal="center"/>
    </xf>
    <xf numFmtId="0" fontId="1" fillId="0" borderId="50" xfId="0" applyFont="1" applyBorder="1" applyAlignment="1">
      <alignment horizontal="center"/>
    </xf>
    <xf numFmtId="0" fontId="1" fillId="0" borderId="11" xfId="0" applyFont="1" applyBorder="1" applyAlignment="1">
      <alignment horizontal="center" wrapText="1"/>
    </xf>
    <xf numFmtId="0" fontId="1" fillId="0" borderId="20" xfId="0" applyFont="1" applyBorder="1" applyAlignment="1">
      <alignment horizontal="center" wrapText="1"/>
    </xf>
    <xf numFmtId="0" fontId="0" fillId="0" borderId="83" xfId="0" applyBorder="1" applyAlignment="1">
      <alignment horizontal="center"/>
    </xf>
    <xf numFmtId="0" fontId="0" fillId="0" borderId="84" xfId="0" applyBorder="1" applyAlignment="1">
      <alignment horizontal="center"/>
    </xf>
    <xf numFmtId="0" fontId="16" fillId="0" borderId="97" xfId="0" applyFont="1" applyBorder="1" applyAlignment="1">
      <alignment horizontal="center" vertical="justify"/>
    </xf>
    <xf numFmtId="0" fontId="16" fillId="0" borderId="43" xfId="0" applyFont="1" applyBorder="1" applyAlignment="1">
      <alignment horizontal="center" vertical="justify"/>
    </xf>
    <xf numFmtId="0" fontId="16" fillId="0" borderId="15" xfId="0" applyFont="1" applyBorder="1" applyAlignment="1">
      <alignment horizontal="center" vertical="justify"/>
    </xf>
    <xf numFmtId="0" fontId="1" fillId="0" borderId="92" xfId="0" applyFont="1" applyBorder="1" applyAlignment="1">
      <alignment horizontal="center" vertical="center"/>
    </xf>
    <xf numFmtId="0" fontId="1" fillId="0" borderId="57" xfId="0" applyFont="1" applyBorder="1" applyAlignment="1">
      <alignment horizontal="center" vertical="center"/>
    </xf>
    <xf numFmtId="0" fontId="1" fillId="0" borderId="50" xfId="0" applyFont="1" applyBorder="1" applyAlignment="1">
      <alignment horizontal="center" vertical="center"/>
    </xf>
    <xf numFmtId="0" fontId="0" fillId="0" borderId="0" xfId="0" applyFont="1" applyBorder="1" applyAlignment="1">
      <alignment horizontal="center"/>
    </xf>
    <xf numFmtId="0" fontId="2" fillId="0" borderId="41" xfId="0" applyFont="1" applyBorder="1" applyAlignment="1">
      <alignment horizontal="center"/>
    </xf>
    <xf numFmtId="0" fontId="2" fillId="0" borderId="35" xfId="0" applyFont="1" applyBorder="1" applyAlignment="1">
      <alignment horizontal="center"/>
    </xf>
    <xf numFmtId="0" fontId="2" fillId="0" borderId="42" xfId="0" applyFont="1" applyBorder="1" applyAlignment="1">
      <alignment horizontal="center"/>
    </xf>
    <xf numFmtId="0" fontId="0" fillId="0" borderId="40" xfId="0" applyBorder="1" applyAlignment="1">
      <alignment horizontal="center"/>
    </xf>
    <xf numFmtId="0" fontId="1" fillId="0" borderId="76" xfId="0" applyFont="1" applyBorder="1" applyAlignment="1">
      <alignment horizontal="center"/>
    </xf>
    <xf numFmtId="0" fontId="1" fillId="0" borderId="78" xfId="0" applyFont="1" applyBorder="1" applyAlignment="1">
      <alignment horizontal="center"/>
    </xf>
    <xf numFmtId="0" fontId="1" fillId="0" borderId="79" xfId="0" applyFont="1" applyBorder="1" applyAlignment="1">
      <alignment horizontal="center"/>
    </xf>
    <xf numFmtId="0" fontId="1" fillId="0" borderId="80" xfId="0" applyFont="1" applyBorder="1" applyAlignment="1">
      <alignment horizontal="center"/>
    </xf>
    <xf numFmtId="0" fontId="1" fillId="0" borderId="73" xfId="0" applyFont="1" applyBorder="1" applyAlignment="1">
      <alignment horizontal="center"/>
    </xf>
    <xf numFmtId="0" fontId="1" fillId="0" borderId="75" xfId="0" applyFont="1" applyBorder="1" applyAlignment="1">
      <alignment horizontal="center"/>
    </xf>
    <xf numFmtId="0" fontId="1" fillId="0" borderId="36" xfId="0" applyFont="1" applyBorder="1" applyAlignment="1">
      <alignment horizontal="center" vertical="center"/>
    </xf>
    <xf numFmtId="0" fontId="0" fillId="0" borderId="27" xfId="0" applyBorder="1" applyAlignment="1">
      <alignment horizontal="center"/>
    </xf>
    <xf numFmtId="0" fontId="0" fillId="0" borderId="18" xfId="0" applyBorder="1" applyAlignment="1">
      <alignment horizontal="center"/>
    </xf>
    <xf numFmtId="0" fontId="4" fillId="0" borderId="103" xfId="0" applyFont="1" applyBorder="1" applyAlignment="1">
      <alignment horizontal="center"/>
    </xf>
    <xf numFmtId="0" fontId="4" fillId="0" borderId="104" xfId="0" applyFont="1" applyBorder="1" applyAlignment="1">
      <alignment horizontal="center"/>
    </xf>
    <xf numFmtId="0" fontId="15" fillId="0" borderId="27" xfId="0" applyFont="1" applyBorder="1" applyAlignment="1">
      <alignment horizontal="center" vertical="center"/>
    </xf>
    <xf numFmtId="0" fontId="15" fillId="0" borderId="18" xfId="0" applyFont="1" applyBorder="1" applyAlignment="1">
      <alignment horizontal="center" vertical="center"/>
    </xf>
    <xf numFmtId="0" fontId="15" fillId="0" borderId="15" xfId="0" applyFont="1" applyBorder="1" applyAlignment="1">
      <alignment horizontal="center" vertical="center"/>
    </xf>
    <xf numFmtId="0" fontId="15" fillId="0" borderId="13" xfId="0" applyFont="1" applyBorder="1" applyAlignment="1">
      <alignment horizontal="center" vertical="center"/>
    </xf>
    <xf numFmtId="0" fontId="23" fillId="0" borderId="0" xfId="0" applyFont="1" applyBorder="1" applyAlignment="1" applyProtection="1">
      <alignment horizontal="justify"/>
      <protection/>
    </xf>
    <xf numFmtId="0" fontId="9" fillId="0" borderId="0" xfId="0" applyFont="1" applyBorder="1" applyAlignment="1" applyProtection="1">
      <alignment horizontal="justify"/>
      <protection/>
    </xf>
    <xf numFmtId="0" fontId="9" fillId="0" borderId="0" xfId="0" applyFont="1" applyBorder="1" applyAlignment="1" applyProtection="1">
      <alignment horizontal="left"/>
      <protection/>
    </xf>
    <xf numFmtId="0" fontId="9" fillId="0" borderId="40" xfId="0" applyFont="1" applyBorder="1" applyAlignment="1" applyProtection="1">
      <alignment horizontal="left"/>
      <protection/>
    </xf>
    <xf numFmtId="0" fontId="0" fillId="0" borderId="0" xfId="0" applyBorder="1" applyAlignment="1" applyProtection="1">
      <alignment horizontal="center"/>
      <protection/>
    </xf>
    <xf numFmtId="3" fontId="9" fillId="0" borderId="58" xfId="48" applyNumberFormat="1" applyFont="1" applyFill="1" applyBorder="1" applyAlignment="1" applyProtection="1">
      <alignment horizontal="center"/>
      <protection locked="0"/>
    </xf>
    <xf numFmtId="3" fontId="9" fillId="0" borderId="81" xfId="48" applyNumberFormat="1" applyFont="1" applyFill="1" applyBorder="1" applyAlignment="1" applyProtection="1">
      <alignment horizontal="center"/>
      <protection locked="0"/>
    </xf>
    <xf numFmtId="3" fontId="9" fillId="0" borderId="30" xfId="48" applyNumberFormat="1" applyFont="1" applyFill="1" applyBorder="1" applyAlignment="1" applyProtection="1">
      <alignment horizontal="center"/>
      <protection locked="0"/>
    </xf>
    <xf numFmtId="0" fontId="8" fillId="0" borderId="32"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33" xfId="0" applyFont="1" applyFill="1" applyBorder="1" applyAlignment="1" applyProtection="1">
      <alignment horizontal="center"/>
      <protection/>
    </xf>
    <xf numFmtId="0" fontId="3" fillId="0" borderId="105" xfId="0" applyFont="1" applyBorder="1" applyAlignment="1">
      <alignment horizontal="center"/>
    </xf>
    <xf numFmtId="0" fontId="12" fillId="0" borderId="0" xfId="0" applyFont="1" applyFill="1" applyBorder="1" applyAlignment="1" applyProtection="1">
      <alignment horizontal="center"/>
      <protection/>
    </xf>
    <xf numFmtId="0" fontId="12" fillId="0" borderId="33" xfId="0" applyFont="1" applyFill="1" applyBorder="1" applyAlignment="1" applyProtection="1">
      <alignment horizontal="center"/>
      <protection/>
    </xf>
    <xf numFmtId="0" fontId="0" fillId="0" borderId="92" xfId="0" applyBorder="1" applyAlignment="1">
      <alignment horizontal="center" vertical="center" wrapText="1"/>
    </xf>
    <xf numFmtId="0" fontId="0" fillId="0" borderId="57" xfId="0" applyBorder="1" applyAlignment="1">
      <alignment horizontal="center" vertical="center" wrapText="1"/>
    </xf>
    <xf numFmtId="0" fontId="0" fillId="0" borderId="16" xfId="0" applyBorder="1" applyAlignment="1">
      <alignment horizontal="center" vertical="center" wrapText="1"/>
    </xf>
    <xf numFmtId="0" fontId="0" fillId="0" borderId="92" xfId="0" applyBorder="1" applyAlignment="1">
      <alignment horizontal="center" vertical="center"/>
    </xf>
    <xf numFmtId="0" fontId="0" fillId="0" borderId="57" xfId="0" applyBorder="1" applyAlignment="1">
      <alignment horizontal="center" vertical="center"/>
    </xf>
    <xf numFmtId="0" fontId="0" fillId="0" borderId="16" xfId="0" applyBorder="1" applyAlignment="1">
      <alignment horizontal="center" vertical="center"/>
    </xf>
    <xf numFmtId="0" fontId="0" fillId="0" borderId="58" xfId="0" applyBorder="1" applyAlignment="1">
      <alignment horizontal="center"/>
    </xf>
    <xf numFmtId="0" fontId="0" fillId="0" borderId="81" xfId="0" applyBorder="1" applyAlignment="1">
      <alignment horizontal="center"/>
    </xf>
    <xf numFmtId="0" fontId="0" fillId="0" borderId="30" xfId="0" applyBorder="1" applyAlignment="1">
      <alignment horizontal="center"/>
    </xf>
    <xf numFmtId="0" fontId="0" fillId="0" borderId="24" xfId="0" applyBorder="1" applyAlignment="1">
      <alignment horizontal="center" vertical="center" wrapText="1"/>
    </xf>
    <xf numFmtId="0" fontId="0" fillId="0" borderId="33" xfId="0" applyBorder="1" applyAlignment="1">
      <alignment horizontal="center" vertical="center" wrapText="1"/>
    </xf>
    <xf numFmtId="0" fontId="0" fillId="0" borderId="26" xfId="0"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24" xfId="0" applyBorder="1" applyAlignment="1">
      <alignment horizontal="center" vertical="center"/>
    </xf>
    <xf numFmtId="0" fontId="0" fillId="0" borderId="26" xfId="0" applyBorder="1" applyAlignment="1">
      <alignment horizontal="center" vertical="center"/>
    </xf>
    <xf numFmtId="0" fontId="12" fillId="0" borderId="63" xfId="0" applyFont="1" applyFill="1" applyBorder="1" applyAlignment="1" applyProtection="1">
      <alignment horizontal="center"/>
      <protection/>
    </xf>
    <xf numFmtId="0" fontId="12" fillId="0" borderId="25" xfId="0" applyFont="1" applyFill="1" applyBorder="1" applyAlignment="1" applyProtection="1">
      <alignment horizontal="center"/>
      <protection/>
    </xf>
    <xf numFmtId="0" fontId="12" fillId="0" borderId="26" xfId="0" applyFont="1" applyFill="1" applyBorder="1" applyAlignment="1" applyProtection="1">
      <alignment horizontal="center"/>
      <protection/>
    </xf>
    <xf numFmtId="0" fontId="0" fillId="0" borderId="22"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63" xfId="0" applyBorder="1" applyAlignment="1">
      <alignment horizontal="center" vertical="center"/>
    </xf>
    <xf numFmtId="0" fontId="0" fillId="0" borderId="58" xfId="0" applyBorder="1" applyAlignment="1" applyProtection="1">
      <alignment horizontal="center"/>
      <protection/>
    </xf>
    <xf numFmtId="0" fontId="0" fillId="0" borderId="81" xfId="0"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0" fillId="0" borderId="98" xfId="0" applyBorder="1" applyAlignment="1" applyProtection="1">
      <alignment horizontal="center"/>
      <protection/>
    </xf>
    <xf numFmtId="0" fontId="8" fillId="0" borderId="22" xfId="0" applyFont="1" applyFill="1" applyBorder="1" applyAlignment="1" applyProtection="1">
      <alignment horizontal="center"/>
      <protection/>
    </xf>
    <xf numFmtId="0" fontId="8" fillId="0" borderId="23" xfId="0" applyFont="1" applyFill="1" applyBorder="1" applyAlignment="1" applyProtection="1">
      <alignment horizontal="center"/>
      <protection/>
    </xf>
    <xf numFmtId="0" fontId="8" fillId="0" borderId="24" xfId="0" applyFont="1" applyFill="1" applyBorder="1" applyAlignment="1" applyProtection="1">
      <alignment horizontal="center"/>
      <protection/>
    </xf>
    <xf numFmtId="0" fontId="1" fillId="0" borderId="0" xfId="0" applyFont="1" applyBorder="1" applyAlignment="1" applyProtection="1">
      <alignment horizontal="center"/>
      <protection/>
    </xf>
    <xf numFmtId="0" fontId="1" fillId="0" borderId="23" xfId="0" applyFont="1" applyBorder="1" applyAlignment="1" applyProtection="1">
      <alignment horizontal="center"/>
      <protection/>
    </xf>
    <xf numFmtId="0" fontId="4" fillId="0" borderId="0" xfId="0" applyFont="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30" xfId="0" applyBorder="1" applyAlignment="1" applyProtection="1">
      <alignment horizontal="center"/>
      <protection/>
    </xf>
    <xf numFmtId="15" fontId="0" fillId="0" borderId="22" xfId="48" applyNumberFormat="1" applyFont="1" applyBorder="1" applyAlignment="1" applyProtection="1" quotePrefix="1">
      <alignment horizontal="center" vertical="center"/>
      <protection/>
    </xf>
    <xf numFmtId="15" fontId="0" fillId="0" borderId="23" xfId="48" applyNumberFormat="1" applyFont="1" applyBorder="1" applyAlignment="1" applyProtection="1" quotePrefix="1">
      <alignment horizontal="center" vertical="center"/>
      <protection/>
    </xf>
    <xf numFmtId="15" fontId="0" fillId="0" borderId="63" xfId="48" applyNumberFormat="1" applyFont="1" applyBorder="1" applyAlignment="1" applyProtection="1" quotePrefix="1">
      <alignment horizontal="center" vertical="center"/>
      <protection/>
    </xf>
    <xf numFmtId="15" fontId="0" fillId="0" borderId="25" xfId="48" applyNumberFormat="1" applyFont="1" applyBorder="1" applyAlignment="1" applyProtection="1" quotePrefix="1">
      <alignment horizontal="center" vertical="center"/>
      <protection/>
    </xf>
    <xf numFmtId="0" fontId="4" fillId="0" borderId="101" xfId="0" applyFont="1" applyBorder="1" applyAlignment="1" applyProtection="1">
      <alignment horizontal="center" vertical="center"/>
      <protection/>
    </xf>
    <xf numFmtId="0" fontId="0" fillId="0" borderId="85" xfId="0" applyBorder="1" applyAlignment="1" applyProtection="1">
      <alignment horizontal="center" vertical="center"/>
      <protection/>
    </xf>
    <xf numFmtId="0" fontId="0" fillId="0" borderId="77" xfId="0" applyBorder="1" applyAlignment="1" applyProtection="1">
      <alignment horizontal="center"/>
      <protection/>
    </xf>
    <xf numFmtId="0" fontId="0" fillId="0" borderId="78" xfId="0" applyBorder="1" applyAlignment="1" applyProtection="1">
      <alignment horizontal="center"/>
      <protection/>
    </xf>
    <xf numFmtId="3" fontId="9" fillId="0" borderId="58" xfId="48" applyNumberFormat="1" applyFont="1" applyFill="1" applyBorder="1" applyAlignment="1" applyProtection="1">
      <alignment horizontal="center"/>
      <protection/>
    </xf>
    <xf numFmtId="3" fontId="9" fillId="0" borderId="30" xfId="48" applyNumberFormat="1" applyFont="1" applyFill="1" applyBorder="1" applyAlignment="1" applyProtection="1">
      <alignment horizontal="center"/>
      <protection/>
    </xf>
    <xf numFmtId="0" fontId="0" fillId="0" borderId="76" xfId="0" applyBorder="1" applyAlignment="1" applyProtection="1">
      <alignment horizontal="center"/>
      <protection/>
    </xf>
    <xf numFmtId="0" fontId="2" fillId="0" borderId="39"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40" xfId="0" applyFont="1" applyBorder="1" applyAlignment="1" applyProtection="1">
      <alignment horizontal="center"/>
      <protection/>
    </xf>
    <xf numFmtId="0" fontId="1" fillId="0" borderId="0" xfId="0" applyFont="1" applyBorder="1" applyAlignment="1" applyProtection="1">
      <alignment horizontal="justify"/>
      <protection/>
    </xf>
    <xf numFmtId="0" fontId="1" fillId="0" borderId="40" xfId="0" applyFont="1" applyBorder="1" applyAlignment="1" applyProtection="1">
      <alignment horizontal="justify"/>
      <protection/>
    </xf>
    <xf numFmtId="0" fontId="0" fillId="0" borderId="81" xfId="0" applyFont="1" applyBorder="1" applyAlignment="1" applyProtection="1">
      <alignment horizontal="center"/>
      <protection/>
    </xf>
    <xf numFmtId="0" fontId="1" fillId="0" borderId="0" xfId="0" applyFont="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37</xdr:row>
      <xdr:rowOff>57150</xdr:rowOff>
    </xdr:from>
    <xdr:to>
      <xdr:col>5</xdr:col>
      <xdr:colOff>666750</xdr:colOff>
      <xdr:row>38</xdr:row>
      <xdr:rowOff>123825</xdr:rowOff>
    </xdr:to>
    <xdr:sp>
      <xdr:nvSpPr>
        <xdr:cNvPr id="1" name="Rectangle 1"/>
        <xdr:cNvSpPr>
          <a:spLocks/>
        </xdr:cNvSpPr>
      </xdr:nvSpPr>
      <xdr:spPr>
        <a:xfrm>
          <a:off x="3238500" y="738187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59</xdr:row>
      <xdr:rowOff>142875</xdr:rowOff>
    </xdr:from>
    <xdr:to>
      <xdr:col>1</xdr:col>
      <xdr:colOff>428625</xdr:colOff>
      <xdr:row>60</xdr:row>
      <xdr:rowOff>123825</xdr:rowOff>
    </xdr:to>
    <xdr:sp>
      <xdr:nvSpPr>
        <xdr:cNvPr id="2" name="Rectangle 2"/>
        <xdr:cNvSpPr>
          <a:spLocks/>
        </xdr:cNvSpPr>
      </xdr:nvSpPr>
      <xdr:spPr>
        <a:xfrm>
          <a:off x="514350" y="12477750"/>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61</xdr:row>
      <xdr:rowOff>85725</xdr:rowOff>
    </xdr:from>
    <xdr:to>
      <xdr:col>1</xdr:col>
      <xdr:colOff>428625</xdr:colOff>
      <xdr:row>62</xdr:row>
      <xdr:rowOff>190500</xdr:rowOff>
    </xdr:to>
    <xdr:sp>
      <xdr:nvSpPr>
        <xdr:cNvPr id="3" name="Rectangle 4"/>
        <xdr:cNvSpPr>
          <a:spLocks/>
        </xdr:cNvSpPr>
      </xdr:nvSpPr>
      <xdr:spPr>
        <a:xfrm>
          <a:off x="523875" y="12868275"/>
          <a:ext cx="21907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57</xdr:row>
      <xdr:rowOff>114300</xdr:rowOff>
    </xdr:from>
    <xdr:to>
      <xdr:col>1</xdr:col>
      <xdr:colOff>428625</xdr:colOff>
      <xdr:row>59</xdr:row>
      <xdr:rowOff>9525</xdr:rowOff>
    </xdr:to>
    <xdr:sp>
      <xdr:nvSpPr>
        <xdr:cNvPr id="4" name="Rectangle 5"/>
        <xdr:cNvSpPr>
          <a:spLocks/>
        </xdr:cNvSpPr>
      </xdr:nvSpPr>
      <xdr:spPr>
        <a:xfrm>
          <a:off x="514350" y="12106275"/>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857250</xdr:colOff>
      <xdr:row>34</xdr:row>
      <xdr:rowOff>104775</xdr:rowOff>
    </xdr:from>
    <xdr:to>
      <xdr:col>10</xdr:col>
      <xdr:colOff>247650</xdr:colOff>
      <xdr:row>36</xdr:row>
      <xdr:rowOff>9525</xdr:rowOff>
    </xdr:to>
    <xdr:sp>
      <xdr:nvSpPr>
        <xdr:cNvPr id="5" name="Rectangle 6"/>
        <xdr:cNvSpPr>
          <a:spLocks/>
        </xdr:cNvSpPr>
      </xdr:nvSpPr>
      <xdr:spPr>
        <a:xfrm>
          <a:off x="6200775" y="7000875"/>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34</xdr:row>
      <xdr:rowOff>104775</xdr:rowOff>
    </xdr:from>
    <xdr:to>
      <xdr:col>5</xdr:col>
      <xdr:colOff>666750</xdr:colOff>
      <xdr:row>36</xdr:row>
      <xdr:rowOff>9525</xdr:rowOff>
    </xdr:to>
    <xdr:sp>
      <xdr:nvSpPr>
        <xdr:cNvPr id="6" name="Rectangle 7"/>
        <xdr:cNvSpPr>
          <a:spLocks/>
        </xdr:cNvSpPr>
      </xdr:nvSpPr>
      <xdr:spPr>
        <a:xfrm>
          <a:off x="3238500" y="7000875"/>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37</xdr:row>
      <xdr:rowOff>57150</xdr:rowOff>
    </xdr:from>
    <xdr:to>
      <xdr:col>1</xdr:col>
      <xdr:colOff>323850</xdr:colOff>
      <xdr:row>38</xdr:row>
      <xdr:rowOff>123825</xdr:rowOff>
    </xdr:to>
    <xdr:sp>
      <xdr:nvSpPr>
        <xdr:cNvPr id="7" name="Rectangle 8"/>
        <xdr:cNvSpPr>
          <a:spLocks/>
        </xdr:cNvSpPr>
      </xdr:nvSpPr>
      <xdr:spPr>
        <a:xfrm>
          <a:off x="371475" y="738187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371475</xdr:colOff>
      <xdr:row>37</xdr:row>
      <xdr:rowOff>38100</xdr:rowOff>
    </xdr:from>
    <xdr:to>
      <xdr:col>11</xdr:col>
      <xdr:colOff>638175</xdr:colOff>
      <xdr:row>38</xdr:row>
      <xdr:rowOff>104775</xdr:rowOff>
    </xdr:to>
    <xdr:sp>
      <xdr:nvSpPr>
        <xdr:cNvPr id="8" name="Rectangle 9"/>
        <xdr:cNvSpPr>
          <a:spLocks/>
        </xdr:cNvSpPr>
      </xdr:nvSpPr>
      <xdr:spPr>
        <a:xfrm>
          <a:off x="7505700" y="73628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609600</xdr:colOff>
      <xdr:row>40</xdr:row>
      <xdr:rowOff>57150</xdr:rowOff>
    </xdr:from>
    <xdr:to>
      <xdr:col>4</xdr:col>
      <xdr:colOff>66675</xdr:colOff>
      <xdr:row>41</xdr:row>
      <xdr:rowOff>114300</xdr:rowOff>
    </xdr:to>
    <xdr:sp>
      <xdr:nvSpPr>
        <xdr:cNvPr id="9" name="Rectangle 10"/>
        <xdr:cNvSpPr>
          <a:spLocks/>
        </xdr:cNvSpPr>
      </xdr:nvSpPr>
      <xdr:spPr>
        <a:xfrm>
          <a:off x="2028825" y="7820025"/>
          <a:ext cx="2476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142875</xdr:colOff>
      <xdr:row>40</xdr:row>
      <xdr:rowOff>57150</xdr:rowOff>
    </xdr:from>
    <xdr:to>
      <xdr:col>10</xdr:col>
      <xdr:colOff>409575</xdr:colOff>
      <xdr:row>41</xdr:row>
      <xdr:rowOff>114300</xdr:rowOff>
    </xdr:to>
    <xdr:sp>
      <xdr:nvSpPr>
        <xdr:cNvPr id="10" name="Rectangle 11"/>
        <xdr:cNvSpPr>
          <a:spLocks/>
        </xdr:cNvSpPr>
      </xdr:nvSpPr>
      <xdr:spPr>
        <a:xfrm>
          <a:off x="6362700" y="78200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34</xdr:row>
      <xdr:rowOff>104775</xdr:rowOff>
    </xdr:from>
    <xdr:to>
      <xdr:col>8</xdr:col>
      <xdr:colOff>400050</xdr:colOff>
      <xdr:row>36</xdr:row>
      <xdr:rowOff>9525</xdr:rowOff>
    </xdr:to>
    <xdr:sp>
      <xdr:nvSpPr>
        <xdr:cNvPr id="11" name="Rectangle 12"/>
        <xdr:cNvSpPr>
          <a:spLocks/>
        </xdr:cNvSpPr>
      </xdr:nvSpPr>
      <xdr:spPr>
        <a:xfrm>
          <a:off x="4857750" y="7000875"/>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47625</xdr:rowOff>
    </xdr:from>
    <xdr:to>
      <xdr:col>3</xdr:col>
      <xdr:colOff>628650</xdr:colOff>
      <xdr:row>4</xdr:row>
      <xdr:rowOff>0</xdr:rowOff>
    </xdr:to>
    <xdr:pic>
      <xdr:nvPicPr>
        <xdr:cNvPr id="12" name="Picture 15"/>
        <xdr:cNvPicPr preferRelativeResize="1">
          <a:picLocks noChangeAspect="1"/>
        </xdr:cNvPicPr>
      </xdr:nvPicPr>
      <xdr:blipFill>
        <a:blip r:embed="rId1"/>
        <a:stretch>
          <a:fillRect/>
        </a:stretch>
      </xdr:blipFill>
      <xdr:spPr>
        <a:xfrm>
          <a:off x="57150" y="47625"/>
          <a:ext cx="1990725" cy="609600"/>
        </a:xfrm>
        <a:prstGeom prst="rect">
          <a:avLst/>
        </a:prstGeom>
        <a:noFill/>
        <a:ln w="9525" cmpd="sng">
          <a:noFill/>
        </a:ln>
      </xdr:spPr>
    </xdr:pic>
    <xdr:clientData/>
  </xdr:twoCellAnchor>
  <xdr:twoCellAnchor>
    <xdr:from>
      <xdr:col>12</xdr:col>
      <xdr:colOff>257175</xdr:colOff>
      <xdr:row>0</xdr:row>
      <xdr:rowOff>47625</xdr:rowOff>
    </xdr:from>
    <xdr:to>
      <xdr:col>16</xdr:col>
      <xdr:colOff>57150</xdr:colOff>
      <xdr:row>3</xdr:row>
      <xdr:rowOff>95250</xdr:rowOff>
    </xdr:to>
    <xdr:pic>
      <xdr:nvPicPr>
        <xdr:cNvPr id="13" name="Picture 16"/>
        <xdr:cNvPicPr preferRelativeResize="1">
          <a:picLocks noChangeAspect="1"/>
        </xdr:cNvPicPr>
      </xdr:nvPicPr>
      <xdr:blipFill>
        <a:blip r:embed="rId2"/>
        <a:stretch>
          <a:fillRect/>
        </a:stretch>
      </xdr:blipFill>
      <xdr:spPr>
        <a:xfrm>
          <a:off x="8305800" y="47625"/>
          <a:ext cx="2047875"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xdr:row>
      <xdr:rowOff>0</xdr:rowOff>
    </xdr:from>
    <xdr:to>
      <xdr:col>35</xdr:col>
      <xdr:colOff>0</xdr:colOff>
      <xdr:row>4</xdr:row>
      <xdr:rowOff>0</xdr:rowOff>
    </xdr:to>
    <xdr:sp>
      <xdr:nvSpPr>
        <xdr:cNvPr id="1" name="Rectangle 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2" name="Rectangle 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3" name="Rectangle 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4"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 name="AutoShape 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7" name="AutoShape 2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8" name="AutoShape 2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9" name="AutoShape 2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20" name="AutoShape 2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4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7"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8"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9"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0" name="AutoShape 2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3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3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3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1" name="AutoShape 6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2" name="AutoShape 6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3" name="AutoShape 6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4" name="AutoShape 6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6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6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6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3" name="Rectangle 8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4" name="Rectangle 84"/>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5" name="Rectangle 85"/>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7"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8"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9"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0" name="AutoShape 2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3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3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3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1" name="AutoShape 6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2" name="AutoShape 6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3" name="AutoShape 6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4" name="AutoShape 6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6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6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6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3" name="Rectangle 8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4" name="Rectangle 84"/>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5" name="Rectangle 85"/>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7"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8"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9"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0" name="AutoShape 2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6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6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6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6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1" name="AutoShape 6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2" name="AutoShape 6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3" name="AutoShape 6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4" name="AutoShape 6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8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3" name="Rectangle 88"/>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4" name="Rectangle 89"/>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5" name="Rectangle 90"/>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95250</xdr:rowOff>
    </xdr:from>
    <xdr:to>
      <xdr:col>4</xdr:col>
      <xdr:colOff>342900</xdr:colOff>
      <xdr:row>4</xdr:row>
      <xdr:rowOff>133350</xdr:rowOff>
    </xdr:to>
    <xdr:pic>
      <xdr:nvPicPr>
        <xdr:cNvPr id="1" name="Picture 3"/>
        <xdr:cNvPicPr preferRelativeResize="1">
          <a:picLocks noChangeAspect="1"/>
        </xdr:cNvPicPr>
      </xdr:nvPicPr>
      <xdr:blipFill>
        <a:blip r:embed="rId1"/>
        <a:stretch>
          <a:fillRect/>
        </a:stretch>
      </xdr:blipFill>
      <xdr:spPr>
        <a:xfrm>
          <a:off x="342900" y="95250"/>
          <a:ext cx="1990725" cy="609600"/>
        </a:xfrm>
        <a:prstGeom prst="rect">
          <a:avLst/>
        </a:prstGeom>
        <a:noFill/>
        <a:ln w="9525" cmpd="sng">
          <a:noFill/>
        </a:ln>
      </xdr:spPr>
    </xdr:pic>
    <xdr:clientData/>
  </xdr:twoCellAnchor>
  <xdr:twoCellAnchor>
    <xdr:from>
      <xdr:col>12</xdr:col>
      <xdr:colOff>790575</xdr:colOff>
      <xdr:row>0</xdr:row>
      <xdr:rowOff>66675</xdr:rowOff>
    </xdr:from>
    <xdr:to>
      <xdr:col>15</xdr:col>
      <xdr:colOff>19050</xdr:colOff>
      <xdr:row>4</xdr:row>
      <xdr:rowOff>19050</xdr:rowOff>
    </xdr:to>
    <xdr:pic>
      <xdr:nvPicPr>
        <xdr:cNvPr id="2" name="Picture 4"/>
        <xdr:cNvPicPr preferRelativeResize="1">
          <a:picLocks noChangeAspect="1"/>
        </xdr:cNvPicPr>
      </xdr:nvPicPr>
      <xdr:blipFill>
        <a:blip r:embed="rId2"/>
        <a:stretch>
          <a:fillRect/>
        </a:stretch>
      </xdr:blipFill>
      <xdr:spPr>
        <a:xfrm>
          <a:off x="9591675" y="66675"/>
          <a:ext cx="1943100" cy="523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Rectangle 1"/>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3" name="Rectangle 3"/>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4" name="AutoShape 4"/>
        <xdr:cNvSpPr>
          <a:spLocks/>
        </xdr:cNvSpPr>
      </xdr:nvSpPr>
      <xdr:spPr>
        <a:xfrm>
          <a:off x="247745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K22"/>
  <sheetViews>
    <sheetView showGridLines="0" zoomScale="130" zoomScaleNormal="130" zoomScalePageLayoutView="0" workbookViewId="0" topLeftCell="A16">
      <selection activeCell="C3" sqref="C3:H3"/>
    </sheetView>
  </sheetViews>
  <sheetFormatPr defaultColWidth="11.421875" defaultRowHeight="12.75"/>
  <cols>
    <col min="1" max="1" width="1.57421875" style="185" customWidth="1"/>
    <col min="2" max="2" width="2.8515625" style="185" customWidth="1"/>
    <col min="3" max="3" width="13.421875" style="185" customWidth="1"/>
    <col min="4" max="7" width="11.421875" style="185" customWidth="1"/>
    <col min="8" max="8" width="13.421875" style="185" customWidth="1"/>
    <col min="9" max="9" width="1.1484375" style="185" customWidth="1"/>
    <col min="10" max="16384" width="11.421875" style="185" customWidth="1"/>
  </cols>
  <sheetData>
    <row r="1" ht="7.5" customHeight="1" thickBot="1"/>
    <row r="2" spans="2:9" ht="12.75">
      <c r="B2" s="409"/>
      <c r="C2" s="410"/>
      <c r="D2" s="410"/>
      <c r="E2" s="410"/>
      <c r="F2" s="410"/>
      <c r="G2" s="410"/>
      <c r="H2" s="410"/>
      <c r="I2" s="411"/>
    </row>
    <row r="3" spans="2:10" ht="15.75" customHeight="1">
      <c r="B3" s="412"/>
      <c r="C3" s="462" t="s">
        <v>278</v>
      </c>
      <c r="D3" s="462"/>
      <c r="E3" s="462"/>
      <c r="F3" s="462"/>
      <c r="G3" s="462"/>
      <c r="H3" s="462"/>
      <c r="I3" s="413"/>
      <c r="J3" s="414"/>
    </row>
    <row r="4" spans="2:9" ht="12.75">
      <c r="B4" s="412"/>
      <c r="C4" s="415"/>
      <c r="D4" s="193"/>
      <c r="E4" s="193"/>
      <c r="F4" s="193"/>
      <c r="G4" s="193"/>
      <c r="H4" s="193"/>
      <c r="I4" s="416"/>
    </row>
    <row r="5" spans="2:9" ht="15.75" customHeight="1">
      <c r="B5" s="412"/>
      <c r="C5" s="417"/>
      <c r="D5" s="464" t="s">
        <v>241</v>
      </c>
      <c r="E5" s="464"/>
      <c r="F5" s="464"/>
      <c r="G5" s="464"/>
      <c r="H5" s="464"/>
      <c r="I5" s="416"/>
    </row>
    <row r="6" spans="2:9" s="427" customFormat="1" ht="30.75" customHeight="1">
      <c r="B6" s="425"/>
      <c r="C6" s="459" t="s">
        <v>270</v>
      </c>
      <c r="D6" s="459"/>
      <c r="E6" s="459"/>
      <c r="F6" s="459"/>
      <c r="G6" s="459"/>
      <c r="H6" s="459"/>
      <c r="I6" s="426"/>
    </row>
    <row r="7" spans="2:9" ht="24.75" customHeight="1">
      <c r="B7" s="412"/>
      <c r="C7" s="461" t="s">
        <v>281</v>
      </c>
      <c r="D7" s="461"/>
      <c r="E7" s="461"/>
      <c r="F7" s="461"/>
      <c r="G7" s="461"/>
      <c r="H7" s="461"/>
      <c r="I7" s="416"/>
    </row>
    <row r="8" spans="2:11" ht="39.75" customHeight="1">
      <c r="B8" s="412"/>
      <c r="C8" s="461" t="s">
        <v>242</v>
      </c>
      <c r="D8" s="461"/>
      <c r="E8" s="461"/>
      <c r="F8" s="461"/>
      <c r="G8" s="461"/>
      <c r="H8" s="461"/>
      <c r="I8" s="416"/>
      <c r="K8" s="428"/>
    </row>
    <row r="9" spans="2:9" ht="12.75">
      <c r="B9" s="412"/>
      <c r="C9" s="418"/>
      <c r="D9" s="193"/>
      <c r="E9" s="193"/>
      <c r="F9" s="193"/>
      <c r="G9" s="193"/>
      <c r="H9" s="193"/>
      <c r="I9" s="416"/>
    </row>
    <row r="10" spans="2:9" ht="54" customHeight="1">
      <c r="B10" s="412"/>
      <c r="C10" s="460" t="s">
        <v>284</v>
      </c>
      <c r="D10" s="461"/>
      <c r="E10" s="461"/>
      <c r="F10" s="461"/>
      <c r="G10" s="461"/>
      <c r="H10" s="461"/>
      <c r="I10" s="416"/>
    </row>
    <row r="11" spans="2:11" ht="12.75">
      <c r="B11" s="412"/>
      <c r="C11" s="193"/>
      <c r="D11" s="193"/>
      <c r="E11" s="193"/>
      <c r="F11" s="193"/>
      <c r="G11" s="193"/>
      <c r="H11" s="193"/>
      <c r="I11" s="416"/>
      <c r="K11" s="428"/>
    </row>
    <row r="12" spans="2:9" ht="81" customHeight="1">
      <c r="B12" s="412"/>
      <c r="C12" s="461" t="s">
        <v>285</v>
      </c>
      <c r="D12" s="461"/>
      <c r="E12" s="461"/>
      <c r="F12" s="461"/>
      <c r="G12" s="461"/>
      <c r="H12" s="461"/>
      <c r="I12" s="416"/>
    </row>
    <row r="13" spans="2:9" ht="12.75">
      <c r="B13" s="412"/>
      <c r="C13" s="193"/>
      <c r="D13" s="193"/>
      <c r="E13" s="193"/>
      <c r="F13" s="193"/>
      <c r="G13" s="193"/>
      <c r="H13" s="193"/>
      <c r="I13" s="416"/>
    </row>
    <row r="14" spans="2:9" ht="39.75" customHeight="1">
      <c r="B14" s="412"/>
      <c r="C14" s="461" t="s">
        <v>282</v>
      </c>
      <c r="D14" s="463"/>
      <c r="E14" s="463"/>
      <c r="F14" s="463"/>
      <c r="G14" s="463"/>
      <c r="H14" s="463"/>
      <c r="I14" s="416"/>
    </row>
    <row r="15" spans="2:9" ht="12.75">
      <c r="B15" s="412"/>
      <c r="C15" s="193"/>
      <c r="D15" s="193"/>
      <c r="E15" s="193"/>
      <c r="F15" s="193"/>
      <c r="G15" s="193"/>
      <c r="H15" s="193"/>
      <c r="I15" s="416"/>
    </row>
    <row r="16" spans="2:9" ht="51.75" customHeight="1">
      <c r="B16" s="412"/>
      <c r="C16" s="461" t="s">
        <v>286</v>
      </c>
      <c r="D16" s="461"/>
      <c r="E16" s="461"/>
      <c r="F16" s="461"/>
      <c r="G16" s="461"/>
      <c r="H16" s="461"/>
      <c r="I16" s="416"/>
    </row>
    <row r="17" spans="2:9" ht="12.75">
      <c r="B17" s="412"/>
      <c r="C17" s="193"/>
      <c r="D17" s="193"/>
      <c r="E17" s="193"/>
      <c r="F17" s="193"/>
      <c r="G17" s="193"/>
      <c r="H17" s="193"/>
      <c r="I17" s="416"/>
    </row>
    <row r="18" spans="2:9" ht="75" customHeight="1">
      <c r="B18" s="412"/>
      <c r="C18" s="461" t="s">
        <v>287</v>
      </c>
      <c r="D18" s="461"/>
      <c r="E18" s="461"/>
      <c r="F18" s="461"/>
      <c r="G18" s="461"/>
      <c r="H18" s="461"/>
      <c r="I18" s="416"/>
    </row>
    <row r="19" spans="2:9" ht="79.5" customHeight="1">
      <c r="B19" s="412"/>
      <c r="C19" s="463" t="s">
        <v>288</v>
      </c>
      <c r="D19" s="463"/>
      <c r="E19" s="463"/>
      <c r="F19" s="463"/>
      <c r="G19" s="463"/>
      <c r="H19" s="463"/>
      <c r="I19" s="416"/>
    </row>
    <row r="20" spans="2:9" ht="12.75">
      <c r="B20" s="412"/>
      <c r="C20" s="418"/>
      <c r="D20" s="193"/>
      <c r="E20" s="193"/>
      <c r="F20" s="193"/>
      <c r="G20" s="193"/>
      <c r="H20" s="193"/>
      <c r="I20" s="416"/>
    </row>
    <row r="21" spans="2:9" ht="27.75" customHeight="1">
      <c r="B21" s="412"/>
      <c r="C21" s="461" t="s">
        <v>283</v>
      </c>
      <c r="D21" s="461"/>
      <c r="E21" s="461"/>
      <c r="F21" s="461"/>
      <c r="G21" s="461"/>
      <c r="H21" s="461"/>
      <c r="I21" s="416"/>
    </row>
    <row r="22" spans="2:9" ht="7.5" customHeight="1" thickBot="1">
      <c r="B22" s="419"/>
      <c r="C22" s="420"/>
      <c r="D22" s="421"/>
      <c r="E22" s="421"/>
      <c r="F22" s="421"/>
      <c r="G22" s="421"/>
      <c r="H22" s="421"/>
      <c r="I22" s="422"/>
    </row>
  </sheetData>
  <sheetProtection password="CD86" sheet="1" objects="1" scenarios="1"/>
  <mergeCells count="12">
    <mergeCell ref="D5:H5"/>
    <mergeCell ref="C7:H7"/>
    <mergeCell ref="C6:H6"/>
    <mergeCell ref="C10:H10"/>
    <mergeCell ref="C3:H3"/>
    <mergeCell ref="C21:H21"/>
    <mergeCell ref="C12:H12"/>
    <mergeCell ref="C18:H18"/>
    <mergeCell ref="C19:H19"/>
    <mergeCell ref="C8:H8"/>
    <mergeCell ref="C14:H14"/>
    <mergeCell ref="C16:H16"/>
  </mergeCells>
  <printOptions/>
  <pageMargins left="0.7874015748031497" right="0" top="0.3937007874015748" bottom="0.3937007874015748" header="0" footer="0"/>
  <pageSetup horizontalDpi="600" verticalDpi="600" orientation="portrait" paperSize="9" scale="120" r:id="rId1"/>
</worksheet>
</file>

<file path=xl/worksheets/sheet10.xml><?xml version="1.0" encoding="utf-8"?>
<worksheet xmlns="http://schemas.openxmlformats.org/spreadsheetml/2006/main" xmlns:r="http://schemas.openxmlformats.org/officeDocument/2006/relationships">
  <sheetPr>
    <pageSetUpPr fitToPage="1"/>
  </sheetPr>
  <dimension ref="A1:BK7"/>
  <sheetViews>
    <sheetView showGridLines="0" zoomScale="65" zoomScaleNormal="65" zoomScalePageLayoutView="0" workbookViewId="0" topLeftCell="A1">
      <selection activeCell="A2" sqref="A2:A5"/>
    </sheetView>
  </sheetViews>
  <sheetFormatPr defaultColWidth="11.421875" defaultRowHeight="12.75"/>
  <cols>
    <col min="1" max="1" width="16.8515625" style="0" bestFit="1" customWidth="1"/>
    <col min="2" max="2" width="16.00390625" style="0" bestFit="1" customWidth="1"/>
    <col min="3" max="3" width="19.28125" style="0" bestFit="1" customWidth="1"/>
    <col min="4" max="4" width="26.28125" style="0" customWidth="1"/>
    <col min="5" max="5" width="25.57421875" style="0" customWidth="1"/>
    <col min="6" max="6" width="13.7109375" style="0" bestFit="1" customWidth="1"/>
    <col min="7" max="7" width="21.57421875" style="0" customWidth="1"/>
    <col min="8" max="8" width="13.00390625" style="0" bestFit="1" customWidth="1"/>
    <col min="9" max="9" width="10.57421875" style="0" bestFit="1" customWidth="1"/>
    <col min="10" max="10" width="19.8515625" style="0" bestFit="1" customWidth="1"/>
    <col min="11" max="11" width="22.140625" style="0" customWidth="1"/>
    <col min="12" max="12" width="30.421875" style="0" customWidth="1"/>
    <col min="13" max="13" width="24.421875" style="0" customWidth="1"/>
    <col min="14" max="14" width="32.00390625" style="0" customWidth="1"/>
    <col min="15" max="15" width="20.8515625" style="0" bestFit="1" customWidth="1"/>
    <col min="16" max="16" width="14.7109375" style="0" customWidth="1"/>
    <col min="17" max="17" width="18.8515625" style="151" customWidth="1"/>
    <col min="18" max="18" width="25.421875" style="0" customWidth="1"/>
    <col min="19" max="19" width="16.00390625" style="0" bestFit="1" customWidth="1"/>
    <col min="20" max="20" width="20.00390625" style="160" customWidth="1"/>
    <col min="21" max="21" width="12.28125" style="0" customWidth="1"/>
    <col min="22" max="22" width="14.140625" style="0" bestFit="1" customWidth="1"/>
    <col min="23" max="23" width="13.8515625" style="0" bestFit="1" customWidth="1"/>
    <col min="25" max="29" width="16.7109375" style="0" customWidth="1"/>
  </cols>
  <sheetData>
    <row r="1" spans="1:63" ht="24.75" customHeight="1">
      <c r="A1" s="153" t="s">
        <v>120</v>
      </c>
      <c r="B1" s="152" t="s">
        <v>121</v>
      </c>
      <c r="C1" s="152" t="s">
        <v>122</v>
      </c>
      <c r="D1" s="152" t="s">
        <v>126</v>
      </c>
      <c r="E1" s="152" t="s">
        <v>127</v>
      </c>
      <c r="F1" s="152" t="s">
        <v>128</v>
      </c>
      <c r="G1" s="152" t="s">
        <v>129</v>
      </c>
      <c r="H1" s="152" t="s">
        <v>130</v>
      </c>
      <c r="I1" s="152" t="s">
        <v>131</v>
      </c>
      <c r="J1" s="152" t="s">
        <v>132</v>
      </c>
      <c r="K1" s="152" t="s">
        <v>133</v>
      </c>
      <c r="L1" s="152" t="s">
        <v>134</v>
      </c>
      <c r="M1" s="152" t="s">
        <v>135</v>
      </c>
      <c r="N1" s="152" t="s">
        <v>136</v>
      </c>
      <c r="O1" s="152" t="s">
        <v>137</v>
      </c>
      <c r="P1" s="152" t="s">
        <v>138</v>
      </c>
      <c r="Q1" s="153" t="s">
        <v>139</v>
      </c>
      <c r="R1" s="152" t="s">
        <v>140</v>
      </c>
      <c r="S1" s="152" t="s">
        <v>141</v>
      </c>
      <c r="T1" s="154" t="s">
        <v>142</v>
      </c>
      <c r="U1" s="155"/>
      <c r="V1" s="155"/>
      <c r="W1" s="155"/>
      <c r="X1" s="155"/>
      <c r="Y1" s="155"/>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4"/>
      <c r="BA1" s="4"/>
      <c r="BB1" s="4"/>
      <c r="BC1" s="4"/>
      <c r="BD1" s="4"/>
      <c r="BE1" s="4"/>
      <c r="BF1" s="4"/>
      <c r="BG1" s="4"/>
      <c r="BH1" s="4"/>
      <c r="BI1" s="4"/>
      <c r="BJ1" s="4"/>
      <c r="BK1" s="4"/>
    </row>
    <row r="2" spans="1:25" ht="24.75" customHeight="1">
      <c r="A2" s="455" t="s">
        <v>306</v>
      </c>
      <c r="B2" s="156">
        <f>N(+DDJJ_CUAT_PAR!$G$30)</f>
        <v>0</v>
      </c>
      <c r="C2" s="156">
        <f>T(+DDJJ_CUAT_PAR!$M$30)</f>
      </c>
      <c r="D2" s="156">
        <f>T(+ENE!E$7)</f>
      </c>
      <c r="E2" s="156">
        <f>T(+ENE!U$7)</f>
      </c>
      <c r="F2" s="156">
        <f>T(+ENE!L$7)</f>
      </c>
      <c r="G2" s="156">
        <f>T(+ENE!L9)</f>
      </c>
      <c r="H2" s="156">
        <f>T(+ENE!AB$5)</f>
      </c>
      <c r="I2" s="156">
        <f>N(+ENE!AB$7)</f>
        <v>0</v>
      </c>
      <c r="J2" s="156">
        <f>T(+ENE!AB$9)</f>
      </c>
      <c r="K2" s="156">
        <f>T(+ENE!W$9)</f>
      </c>
      <c r="L2" s="156">
        <f>T(+CARATULA!$J$18)</f>
      </c>
      <c r="M2" s="156">
        <f>T(+ENE!E$9)</f>
      </c>
      <c r="N2" s="156">
        <f>T(+ENE!R$9)</f>
      </c>
      <c r="O2" s="156">
        <f>T(+DDJJ_CUAT_PAR!$G$74)</f>
      </c>
      <c r="P2" s="156">
        <f>T(+DDJJ_CUAT_PAR!$G$76)</f>
      </c>
      <c r="Q2" s="157">
        <f>N(+DDJJ_CUAT_PAR!$H$76)</f>
        <v>0</v>
      </c>
      <c r="R2" s="156">
        <f>T(+DDJJ_CUAT_PAR!$C$74)</f>
      </c>
      <c r="S2" s="156">
        <f>T(+DDJJ_CUAT_PAR!$C$76)</f>
      </c>
      <c r="T2" s="158">
        <f>N(+DDJJ_CUAT_PAR!$D$76)</f>
        <v>0</v>
      </c>
      <c r="U2" s="145"/>
      <c r="V2" s="145"/>
      <c r="W2" s="145"/>
      <c r="X2" s="145"/>
      <c r="Y2" s="145"/>
    </row>
    <row r="3" spans="1:25" ht="24.75" customHeight="1">
      <c r="A3" s="455" t="s">
        <v>307</v>
      </c>
      <c r="B3" s="156">
        <f>N(+DDJJ_CUAT_PAR!$G$30)</f>
        <v>0</v>
      </c>
      <c r="C3" s="156">
        <f>T(+DDJJ_CUAT_PAR!$M$30)</f>
      </c>
      <c r="D3" s="156">
        <f>T(+FEB!E$7)</f>
      </c>
      <c r="E3" s="156">
        <f>T(+FEB!U$7)</f>
      </c>
      <c r="F3" s="156">
        <f>T(+FEB!L$7)</f>
      </c>
      <c r="G3" s="156">
        <f>T(+FEB!L$9)</f>
      </c>
      <c r="H3" s="156">
        <f>T(+FEB!AB$5)</f>
      </c>
      <c r="I3" s="156">
        <f>N(+FEB!AB$7)</f>
        <v>0</v>
      </c>
      <c r="J3" s="156">
        <f>T(+FEB!AB$9)</f>
      </c>
      <c r="K3" s="156">
        <f>T(+FEB!W$9)</f>
      </c>
      <c r="L3" s="156">
        <f>T(+CARATULA!$J$18)</f>
      </c>
      <c r="M3" s="156">
        <f>T(+FEB!E$9)</f>
      </c>
      <c r="N3" s="156">
        <f>T(+FEB!R$9)</f>
      </c>
      <c r="O3" s="156">
        <f>T(+DDJJ_CUAT_PAR!$G$74)</f>
      </c>
      <c r="P3" s="156">
        <f>T(+DDJJ_CUAT_PAR!$G$76)</f>
      </c>
      <c r="Q3" s="157">
        <f>N(+DDJJ_CUAT_PAR!$H$76)</f>
        <v>0</v>
      </c>
      <c r="R3" s="156">
        <f>T(+DDJJ_CUAT_PAR!$C$74)</f>
      </c>
      <c r="S3" s="156">
        <f>T(+DDJJ_CUAT_PAR!$C$76)</f>
      </c>
      <c r="T3" s="158">
        <f>N(+DDJJ_CUAT_PAR!$D$76)</f>
        <v>0</v>
      </c>
      <c r="U3" s="145"/>
      <c r="V3" s="145"/>
      <c r="W3" s="145"/>
      <c r="X3" s="145"/>
      <c r="Y3" s="145"/>
    </row>
    <row r="4" spans="1:25" ht="24.75" customHeight="1">
      <c r="A4" s="455" t="s">
        <v>308</v>
      </c>
      <c r="B4" s="156">
        <f>N(+DDJJ_CUAT_PAR!$G$30)</f>
        <v>0</v>
      </c>
      <c r="C4" s="156">
        <f>T(+DDJJ_CUAT_PAR!$M$30)</f>
      </c>
      <c r="D4" s="156">
        <f>T(+MAR!E$7)</f>
      </c>
      <c r="E4" s="156">
        <f>T(+MAR!U$7)</f>
      </c>
      <c r="F4" s="156">
        <f>T(+MAR!L$7)</f>
      </c>
      <c r="G4" s="156">
        <f>T(+MAR!L$9)</f>
      </c>
      <c r="H4" s="156">
        <f>T(+MAR!AB$5)</f>
      </c>
      <c r="I4" s="156">
        <f>N(+MAR!AB$7)</f>
        <v>0</v>
      </c>
      <c r="J4" s="156">
        <f>T(+MAR!AB$9)</f>
      </c>
      <c r="K4" s="156">
        <f>T(+MAR!W$9)</f>
      </c>
      <c r="L4" s="156">
        <f>T(+CARATULA!$J$18)</f>
      </c>
      <c r="M4" s="156">
        <f>T(+MAR!E$9)</f>
      </c>
      <c r="N4" s="156">
        <f>T(+MAR!R$9)</f>
      </c>
      <c r="O4" s="156">
        <f>T(+DDJJ_CUAT_PAR!$G$74)</f>
      </c>
      <c r="P4" s="156">
        <f>T(+DDJJ_CUAT_PAR!$G$76)</f>
      </c>
      <c r="Q4" s="157">
        <f>N(+DDJJ_CUAT_PAR!$H$76)</f>
        <v>0</v>
      </c>
      <c r="R4" s="156">
        <f>T(+DDJJ_CUAT_PAR!$C$74)</f>
      </c>
      <c r="S4" s="156">
        <f>T(+DDJJ_CUAT_PAR!$C$76)</f>
      </c>
      <c r="T4" s="158">
        <f>N(+DDJJ_CUAT_PAR!$D$76)</f>
        <v>0</v>
      </c>
      <c r="U4" s="145"/>
      <c r="V4" s="145"/>
      <c r="W4" s="145"/>
      <c r="X4" s="145"/>
      <c r="Y4" s="145"/>
    </row>
    <row r="5" spans="1:25" ht="24.75" customHeight="1">
      <c r="A5" s="455" t="s">
        <v>309</v>
      </c>
      <c r="B5" s="156">
        <f>N(+DDJJ_CUAT_PAR!$G$30)</f>
        <v>0</v>
      </c>
      <c r="C5" s="156">
        <f>T(+DDJJ_CUAT_PAR!$M$30)</f>
      </c>
      <c r="D5" s="156">
        <f>T(+ABRIL!E$7)</f>
      </c>
      <c r="E5" s="156">
        <f>T(+ABRIL!U$7)</f>
      </c>
      <c r="F5" s="156">
        <f>T(+ABRIL!L$7)</f>
      </c>
      <c r="G5" s="156">
        <f>T(+ABRIL!L$9)</f>
      </c>
      <c r="H5" s="156">
        <f>T(+ABRIL!AB$5)</f>
      </c>
      <c r="I5" s="156">
        <f>N(+ABRIL!AB$7)</f>
        <v>0</v>
      </c>
      <c r="J5" s="156">
        <f>T(+ABRIL!AB$9)</f>
      </c>
      <c r="K5" s="156">
        <f>T(+ABRIL!W$9)</f>
      </c>
      <c r="L5" s="156">
        <f>T(+CARATULA!$J$18)</f>
      </c>
      <c r="M5" s="156">
        <f>T(+ABRIL!E$9)</f>
      </c>
      <c r="N5" s="156">
        <f>T(+ABRIL!R$9)</f>
      </c>
      <c r="O5" s="156">
        <f>T(+DDJJ_CUAT_PAR!$G$74)</f>
      </c>
      <c r="P5" s="156">
        <f>T(+DDJJ_CUAT_PAR!$G$76)</f>
      </c>
      <c r="Q5" s="157">
        <f>N(+DDJJ_CUAT_PAR!$H$76)</f>
        <v>0</v>
      </c>
      <c r="R5" s="156">
        <f>T(+DDJJ_CUAT_PAR!$C$74)</f>
      </c>
      <c r="S5" s="156">
        <f>T(+DDJJ_CUAT_PAR!$C$76)</f>
      </c>
      <c r="T5" s="158">
        <f>N(+DDJJ_CUAT_PAR!$D$76)</f>
        <v>0</v>
      </c>
      <c r="U5" s="145"/>
      <c r="V5" s="145"/>
      <c r="W5" s="145"/>
      <c r="X5" s="145"/>
      <c r="Y5" s="145"/>
    </row>
    <row r="6" spans="1:25" ht="27" customHeight="1">
      <c r="A6" s="145"/>
      <c r="B6" s="145"/>
      <c r="C6" s="145"/>
      <c r="D6" s="145"/>
      <c r="E6" s="145"/>
      <c r="F6" s="145"/>
      <c r="G6" s="145"/>
      <c r="H6" s="145"/>
      <c r="I6" s="145"/>
      <c r="J6" s="145"/>
      <c r="K6" s="145"/>
      <c r="L6" s="145"/>
      <c r="M6" s="145"/>
      <c r="N6" s="145"/>
      <c r="O6" s="145"/>
      <c r="P6" s="145"/>
      <c r="Q6" s="150"/>
      <c r="R6" s="145"/>
      <c r="S6" s="145"/>
      <c r="T6" s="159"/>
      <c r="U6" s="145"/>
      <c r="V6" s="145"/>
      <c r="W6" s="145"/>
      <c r="X6" s="145"/>
      <c r="Y6" s="145"/>
    </row>
    <row r="7" spans="1:25" ht="27" customHeight="1">
      <c r="A7" s="145"/>
      <c r="B7" s="145"/>
      <c r="C7" s="145"/>
      <c r="D7" s="145"/>
      <c r="E7" s="145"/>
      <c r="F7" s="145"/>
      <c r="G7" s="145"/>
      <c r="H7" s="145"/>
      <c r="I7" s="145"/>
      <c r="J7" s="145"/>
      <c r="K7" s="145"/>
      <c r="L7" s="145"/>
      <c r="M7" s="145"/>
      <c r="N7" s="145"/>
      <c r="O7" s="145"/>
      <c r="P7" s="145"/>
      <c r="Q7" s="150"/>
      <c r="R7" s="145"/>
      <c r="S7" s="145"/>
      <c r="T7" s="159"/>
      <c r="U7" s="145"/>
      <c r="V7" s="145"/>
      <c r="W7" s="145"/>
      <c r="X7" s="145"/>
      <c r="Y7" s="145"/>
    </row>
    <row r="8" ht="27" customHeight="1"/>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sheetData>
  <sheetProtection password="CEB6" sheet="1"/>
  <printOptions horizontalCentered="1"/>
  <pageMargins left="0.35433070866141736" right="0.3937007874015748" top="1.0236220472440944" bottom="1" header="0" footer="0"/>
  <pageSetup fitToHeight="1" fitToWidth="1" horizontalDpi="600" verticalDpi="600" orientation="landscape" paperSize="5" scale="42"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J89"/>
  <sheetViews>
    <sheetView showGridLines="0" zoomScale="65" zoomScaleNormal="65" zoomScalePageLayoutView="0" workbookViewId="0" topLeftCell="A1">
      <selection activeCell="A2" sqref="A2:A108"/>
    </sheetView>
  </sheetViews>
  <sheetFormatPr defaultColWidth="11.421875" defaultRowHeight="12.75"/>
  <cols>
    <col min="1" max="1" width="18.57421875" style="151" customWidth="1"/>
    <col min="2" max="2" width="14.7109375" style="0" customWidth="1"/>
    <col min="3" max="5" width="17.421875" style="0" customWidth="1"/>
    <col min="6" max="6" width="11.140625" style="0" bestFit="1" customWidth="1"/>
    <col min="7" max="7" width="14.00390625" style="0" bestFit="1" customWidth="1"/>
    <col min="8" max="8" width="19.00390625" style="0" bestFit="1" customWidth="1"/>
    <col min="9" max="9" width="23.00390625" style="0" bestFit="1" customWidth="1"/>
    <col min="10" max="10" width="30.421875" style="0" bestFit="1" customWidth="1"/>
    <col min="11" max="11" width="9.00390625" style="0" bestFit="1" customWidth="1"/>
    <col min="12" max="12" width="45.7109375" style="0" customWidth="1"/>
    <col min="13" max="14" width="30.421875" style="0" bestFit="1" customWidth="1"/>
    <col min="15" max="15" width="9.7109375" style="0" customWidth="1"/>
    <col min="16" max="16" width="11.57421875" style="0" customWidth="1"/>
    <col min="17" max="17" width="15.00390625" style="0" customWidth="1"/>
    <col min="18" max="18" width="9.8515625" style="4" bestFit="1" customWidth="1"/>
    <col min="19" max="19" width="10.7109375" style="4" bestFit="1" customWidth="1"/>
    <col min="20" max="20" width="10.421875" style="4" customWidth="1"/>
    <col min="21" max="21" width="8.140625" style="4" customWidth="1"/>
    <col min="22" max="22" width="10.8515625" style="4" bestFit="1" customWidth="1"/>
    <col min="23" max="23" width="16.140625" style="4" bestFit="1" customWidth="1"/>
    <col min="24" max="24" width="15.8515625" style="4" customWidth="1"/>
    <col min="25" max="25" width="16.00390625" style="4" customWidth="1"/>
    <col min="26" max="26" width="17.28125" style="4" customWidth="1"/>
    <col min="27" max="28" width="16.28125" style="4" customWidth="1"/>
    <col min="29" max="29" width="30.57421875" style="4" customWidth="1"/>
    <col min="30" max="30" width="16.28125" style="4" customWidth="1"/>
  </cols>
  <sheetData>
    <row r="1" spans="1:33" ht="24.75" customHeight="1">
      <c r="A1" s="153" t="s">
        <v>120</v>
      </c>
      <c r="B1" s="152" t="s">
        <v>121</v>
      </c>
      <c r="C1" s="152" t="s">
        <v>122</v>
      </c>
      <c r="D1" s="152" t="s">
        <v>82</v>
      </c>
      <c r="E1" s="152" t="s">
        <v>83</v>
      </c>
      <c r="F1" s="152" t="s">
        <v>143</v>
      </c>
      <c r="G1" s="152" t="s">
        <v>144</v>
      </c>
      <c r="H1" s="152" t="s">
        <v>145</v>
      </c>
      <c r="I1" s="152" t="s">
        <v>146</v>
      </c>
      <c r="J1" s="152" t="s">
        <v>147</v>
      </c>
      <c r="K1" s="152" t="s">
        <v>32</v>
      </c>
      <c r="L1" s="152" t="s">
        <v>148</v>
      </c>
      <c r="M1" s="152" t="s">
        <v>149</v>
      </c>
      <c r="N1" s="152" t="s">
        <v>150</v>
      </c>
      <c r="O1" s="152" t="s">
        <v>151</v>
      </c>
      <c r="P1" s="152" t="s">
        <v>152</v>
      </c>
      <c r="Q1" s="152" t="s">
        <v>153</v>
      </c>
      <c r="R1" s="152" t="s">
        <v>54</v>
      </c>
      <c r="S1" s="152" t="s">
        <v>154</v>
      </c>
      <c r="T1" s="152" t="s">
        <v>56</v>
      </c>
      <c r="U1" s="152" t="s">
        <v>155</v>
      </c>
      <c r="V1" s="152" t="s">
        <v>156</v>
      </c>
      <c r="W1" s="152" t="s">
        <v>157</v>
      </c>
      <c r="X1" s="152" t="s">
        <v>158</v>
      </c>
      <c r="Y1" s="152" t="s">
        <v>159</v>
      </c>
      <c r="Z1" s="152" t="s">
        <v>160</v>
      </c>
      <c r="AA1" s="152" t="s">
        <v>161</v>
      </c>
      <c r="AB1" s="152" t="s">
        <v>162</v>
      </c>
      <c r="AC1" s="161" t="s">
        <v>74</v>
      </c>
      <c r="AD1" s="162"/>
      <c r="AE1" s="145"/>
      <c r="AF1" s="145"/>
      <c r="AG1" s="145"/>
    </row>
    <row r="2" spans="1:36" ht="24.75" customHeight="1">
      <c r="A2" s="456" t="s">
        <v>306</v>
      </c>
      <c r="B2" s="156">
        <f>+DDJJ_CUAT_PAR!$G$30</f>
        <v>0</v>
      </c>
      <c r="C2" s="156">
        <f>+DDJJ_CUAT_PAR!$M$30</f>
        <v>0</v>
      </c>
      <c r="D2" s="156" t="str">
        <f>T(ENE!AA$2)</f>
        <v>X</v>
      </c>
      <c r="E2" s="156">
        <f>T(ENE!AA$3)</f>
      </c>
      <c r="F2" s="164">
        <f>N(+ENE!A$14)</f>
        <v>1</v>
      </c>
      <c r="G2" s="164">
        <f>T(+ENE!B$14)</f>
      </c>
      <c r="H2" s="165">
        <f>N(+ENE!C$14)</f>
        <v>0</v>
      </c>
      <c r="I2" s="164">
        <f>T(+ENE!D$14)</f>
      </c>
      <c r="J2" s="166">
        <f>N(+ENE!E$14)</f>
        <v>0</v>
      </c>
      <c r="K2" s="164">
        <f>T(+ENE!F$14)</f>
      </c>
      <c r="L2" s="163">
        <f>T(ENE!G$14)</f>
      </c>
      <c r="M2" s="166">
        <f>N(+ENE!H$14)</f>
        <v>0</v>
      </c>
      <c r="N2" s="167">
        <f>N(ENE!I$14)</f>
        <v>0</v>
      </c>
      <c r="O2" s="163">
        <f>N(ENE!J$14)</f>
        <v>0</v>
      </c>
      <c r="P2" s="163">
        <f>N(ENE!K$14)</f>
        <v>0</v>
      </c>
      <c r="Q2" s="163">
        <f>T(ENE!L$14)</f>
      </c>
      <c r="R2" s="164">
        <f>T(+ENE!M$14)</f>
      </c>
      <c r="S2" s="164">
        <f>T(ENE!N$14)</f>
      </c>
      <c r="T2" s="168">
        <f>N(+ENE!O$14)</f>
        <v>0</v>
      </c>
      <c r="U2" s="164">
        <f>N(+ENE!P$14)</f>
        <v>0</v>
      </c>
      <c r="V2" s="164">
        <f>N(+ENE!Q$14)</f>
        <v>0</v>
      </c>
      <c r="W2" s="169">
        <f>N(+ENE!R$14)</f>
        <v>0</v>
      </c>
      <c r="X2" s="169">
        <f>N(+ENE!S$14)</f>
        <v>0</v>
      </c>
      <c r="Y2" s="169">
        <f>N(+ENE!T$14)</f>
        <v>0</v>
      </c>
      <c r="Z2" s="169">
        <f>N(+ENE!U$14)</f>
        <v>0</v>
      </c>
      <c r="AA2" s="169">
        <f>N(+ENE!W$14)</f>
        <v>0</v>
      </c>
      <c r="AB2" s="169">
        <f>N(+ENE!X$14)</f>
        <v>0</v>
      </c>
      <c r="AC2" s="163">
        <f>T(ENE!AB$14)</f>
      </c>
      <c r="AD2" s="170"/>
      <c r="AE2" s="171"/>
      <c r="AF2" s="145"/>
      <c r="AG2" s="145"/>
      <c r="AH2" s="44"/>
      <c r="AI2" s="44"/>
      <c r="AJ2" s="44"/>
    </row>
    <row r="3" spans="1:36" ht="24.75" customHeight="1">
      <c r="A3" s="456" t="s">
        <v>306</v>
      </c>
      <c r="B3" s="156">
        <f>+DDJJ_CUAT_PAR!$G$30</f>
        <v>0</v>
      </c>
      <c r="C3" s="156">
        <f>+DDJJ_CUAT_PAR!$M$30</f>
        <v>0</v>
      </c>
      <c r="D3" s="156" t="str">
        <f>T(ENE!AA$2)</f>
        <v>X</v>
      </c>
      <c r="E3" s="156">
        <f>T(ENE!AA$3)</f>
      </c>
      <c r="F3" s="164">
        <f>N(+ENE!A$15)</f>
        <v>2</v>
      </c>
      <c r="G3" s="164">
        <f>T(+ENE!B$15)</f>
      </c>
      <c r="H3" s="165">
        <f>N(+ENE!C$15)</f>
        <v>0</v>
      </c>
      <c r="I3" s="164">
        <f>T(+ENE!D$15)</f>
      </c>
      <c r="J3" s="166">
        <f>N(+ENE!E$15)</f>
        <v>0</v>
      </c>
      <c r="K3" s="164">
        <f>T(+ENE!F$15)</f>
      </c>
      <c r="L3" s="163">
        <f>T(ENE!G$15)</f>
      </c>
      <c r="M3" s="166">
        <f>N(+ENE!H$15)</f>
        <v>0</v>
      </c>
      <c r="N3" s="167">
        <f>N(ENE!I$15)</f>
        <v>0</v>
      </c>
      <c r="O3" s="163">
        <f>N(ENE!J$15)</f>
        <v>0</v>
      </c>
      <c r="P3" s="163">
        <f>N(ENE!K$15)</f>
        <v>0</v>
      </c>
      <c r="Q3" s="163">
        <f>T(ENE!L$15)</f>
      </c>
      <c r="R3" s="164">
        <f>T(+ENE!M$15)</f>
      </c>
      <c r="S3" s="164">
        <f>T(ENE!N$15)</f>
      </c>
      <c r="T3" s="168">
        <f>N(+ENE!O$15)</f>
        <v>0</v>
      </c>
      <c r="U3" s="164">
        <f>N(+ENE!P$15)</f>
        <v>0</v>
      </c>
      <c r="V3" s="164">
        <f>N(+ENE!Q$15)</f>
        <v>0</v>
      </c>
      <c r="W3" s="169">
        <f>N(+ENE!R$15)</f>
        <v>0</v>
      </c>
      <c r="X3" s="169">
        <f>N(+ENE!S$15)</f>
        <v>0</v>
      </c>
      <c r="Y3" s="169">
        <f>N(+ENE!T$15)</f>
        <v>0</v>
      </c>
      <c r="Z3" s="169">
        <f>N(+ENE!U$15)</f>
        <v>0</v>
      </c>
      <c r="AA3" s="169">
        <f>N(+ENE!W$15)</f>
        <v>0</v>
      </c>
      <c r="AB3" s="169">
        <f>N(+ENE!X$15)</f>
        <v>0</v>
      </c>
      <c r="AC3" s="163">
        <f>T(ENE!AB$15)</f>
      </c>
      <c r="AD3" s="170"/>
      <c r="AE3" s="171"/>
      <c r="AF3" s="145"/>
      <c r="AG3" s="145"/>
      <c r="AH3" s="44"/>
      <c r="AI3" s="44"/>
      <c r="AJ3" s="44"/>
    </row>
    <row r="4" spans="1:36" ht="24.75" customHeight="1">
      <c r="A4" s="456" t="s">
        <v>306</v>
      </c>
      <c r="B4" s="156">
        <f>+DDJJ_CUAT_PAR!$G$30</f>
        <v>0</v>
      </c>
      <c r="C4" s="156">
        <f>+DDJJ_CUAT_PAR!$M$30</f>
        <v>0</v>
      </c>
      <c r="D4" s="156" t="str">
        <f>T(ENE!AA$2)</f>
        <v>X</v>
      </c>
      <c r="E4" s="156">
        <f>T(ENE!AA$3)</f>
      </c>
      <c r="F4" s="164">
        <f>N(+ENE!A$16)</f>
        <v>3</v>
      </c>
      <c r="G4" s="164">
        <f>T(+ENE!B$16)</f>
      </c>
      <c r="H4" s="165">
        <f>N(+ENE!C$16)</f>
        <v>0</v>
      </c>
      <c r="I4" s="164">
        <f>T(+ENE!D$16)</f>
      </c>
      <c r="J4" s="166">
        <f>N(+ENE!E$16)</f>
        <v>0</v>
      </c>
      <c r="K4" s="164">
        <f>T(+ENE!F$16)</f>
      </c>
      <c r="L4" s="163">
        <f>T(ENE!G$16)</f>
      </c>
      <c r="M4" s="166">
        <f>N(+ENE!H$16)</f>
        <v>0</v>
      </c>
      <c r="N4" s="167">
        <f>N(ENE!I$16)</f>
        <v>0</v>
      </c>
      <c r="O4" s="163">
        <f>N(ENE!J$16)</f>
        <v>0</v>
      </c>
      <c r="P4" s="163">
        <f>N(ENE!K$16)</f>
        <v>0</v>
      </c>
      <c r="Q4" s="163">
        <f>T(ENE!L$16)</f>
      </c>
      <c r="R4" s="164">
        <f>T(+ENE!M$16)</f>
      </c>
      <c r="S4" s="164">
        <f>T(ENE!N$16)</f>
      </c>
      <c r="T4" s="168">
        <f>N(+ENE!O$16)</f>
        <v>0</v>
      </c>
      <c r="U4" s="164">
        <f>N(+ENE!P$16)</f>
        <v>0</v>
      </c>
      <c r="V4" s="164">
        <f>N(+ENE!Q$16)</f>
        <v>0</v>
      </c>
      <c r="W4" s="169">
        <f>N(+ENE!R$16)</f>
        <v>0</v>
      </c>
      <c r="X4" s="169">
        <f>N(+ENE!S$16)</f>
        <v>0</v>
      </c>
      <c r="Y4" s="169">
        <f>N(+ENE!T$16)</f>
        <v>0</v>
      </c>
      <c r="Z4" s="169">
        <f>N(+ENE!U$16)</f>
        <v>0</v>
      </c>
      <c r="AA4" s="169">
        <f>N(+ENE!W$16)</f>
        <v>0</v>
      </c>
      <c r="AB4" s="169">
        <f>N(+ENE!X$16)</f>
        <v>0</v>
      </c>
      <c r="AC4" s="163">
        <f>T(ENE!AB$16)</f>
      </c>
      <c r="AD4" s="170"/>
      <c r="AE4" s="171"/>
      <c r="AF4" s="145"/>
      <c r="AG4" s="145"/>
      <c r="AH4" s="44"/>
      <c r="AI4" s="44"/>
      <c r="AJ4" s="44"/>
    </row>
    <row r="5" spans="1:36" ht="24.75" customHeight="1">
      <c r="A5" s="456" t="s">
        <v>306</v>
      </c>
      <c r="B5" s="156">
        <f>+DDJJ_CUAT_PAR!$G$30</f>
        <v>0</v>
      </c>
      <c r="C5" s="156">
        <f>+DDJJ_CUAT_PAR!$M$30</f>
        <v>0</v>
      </c>
      <c r="D5" s="156" t="str">
        <f>T(ENE!AA$2)</f>
        <v>X</v>
      </c>
      <c r="E5" s="156">
        <f>T(ENE!AA$3)</f>
      </c>
      <c r="F5" s="164">
        <f>N(+ENE!A$17)</f>
        <v>4</v>
      </c>
      <c r="G5" s="164">
        <f>T(+ENE!B$17)</f>
      </c>
      <c r="H5" s="165">
        <f>N(+ENE!C$17)</f>
        <v>0</v>
      </c>
      <c r="I5" s="164">
        <f>T(+ENE!D$17)</f>
      </c>
      <c r="J5" s="166">
        <f>N(+ENE!E$17)</f>
        <v>0</v>
      </c>
      <c r="K5" s="164">
        <f>T(+ENE!F$17)</f>
      </c>
      <c r="L5" s="163">
        <f>T(ENE!G$17)</f>
      </c>
      <c r="M5" s="166">
        <f>N(+ENE!H$17)</f>
        <v>0</v>
      </c>
      <c r="N5" s="167">
        <f>N(ENE!I$17)</f>
        <v>0</v>
      </c>
      <c r="O5" s="163">
        <f>N(ENE!J$17)</f>
        <v>0</v>
      </c>
      <c r="P5" s="163">
        <f>N(ENE!K$17)</f>
        <v>0</v>
      </c>
      <c r="Q5" s="163">
        <f>T(ENE!L$17)</f>
      </c>
      <c r="R5" s="164">
        <f>T(+ENE!M$17)</f>
      </c>
      <c r="S5" s="164">
        <f>T(ENE!N$17)</f>
      </c>
      <c r="T5" s="168">
        <f>N(+ENE!O$17)</f>
        <v>0</v>
      </c>
      <c r="U5" s="164">
        <f>N(+ENE!P$17)</f>
        <v>0</v>
      </c>
      <c r="V5" s="164">
        <f>N(+ENE!Q$17)</f>
        <v>0</v>
      </c>
      <c r="W5" s="169">
        <f>N(+ENE!R$17)</f>
        <v>0</v>
      </c>
      <c r="X5" s="169">
        <f>N(+ENE!S$17)</f>
        <v>0</v>
      </c>
      <c r="Y5" s="169">
        <f>N(+ENE!T$17)</f>
        <v>0</v>
      </c>
      <c r="Z5" s="169">
        <f>N(+ENE!U$17)</f>
        <v>0</v>
      </c>
      <c r="AA5" s="169">
        <f>N(+ENE!W$17)</f>
        <v>0</v>
      </c>
      <c r="AB5" s="169">
        <f>N(+ENE!X$17)</f>
        <v>0</v>
      </c>
      <c r="AC5" s="163">
        <f>T(ENE!AB$17)</f>
      </c>
      <c r="AD5" s="170"/>
      <c r="AE5" s="171"/>
      <c r="AF5" s="145"/>
      <c r="AG5" s="145"/>
      <c r="AH5" s="44"/>
      <c r="AI5" s="44"/>
      <c r="AJ5" s="44"/>
    </row>
    <row r="6" spans="1:36" ht="24.75" customHeight="1">
      <c r="A6" s="456" t="s">
        <v>306</v>
      </c>
      <c r="B6" s="156">
        <f>+DDJJ_CUAT_PAR!$G$30</f>
        <v>0</v>
      </c>
      <c r="C6" s="156">
        <f>+DDJJ_CUAT_PAR!$M$30</f>
        <v>0</v>
      </c>
      <c r="D6" s="156" t="str">
        <f>T(ENE!AA$2)</f>
        <v>X</v>
      </c>
      <c r="E6" s="156">
        <f>T(ENE!AA$3)</f>
      </c>
      <c r="F6" s="164">
        <f>N(+ENE!A$18)</f>
        <v>5</v>
      </c>
      <c r="G6" s="164">
        <f>T(+ENE!B$18)</f>
      </c>
      <c r="H6" s="165">
        <f>N(+ENE!C$18)</f>
        <v>0</v>
      </c>
      <c r="I6" s="164">
        <f>T(+ENE!D$18)</f>
      </c>
      <c r="J6" s="166">
        <f>N(+ENE!E$18)</f>
        <v>0</v>
      </c>
      <c r="K6" s="164">
        <f>T(+ENE!F$18)</f>
      </c>
      <c r="L6" s="163">
        <f>T(ENE!G$18)</f>
      </c>
      <c r="M6" s="166">
        <f>N(+ENE!H$18)</f>
        <v>0</v>
      </c>
      <c r="N6" s="167">
        <f>N(ENE!I$18)</f>
        <v>0</v>
      </c>
      <c r="O6" s="163">
        <f>N(ENE!J$18)</f>
        <v>0</v>
      </c>
      <c r="P6" s="163">
        <f>N(ENE!K$18)</f>
        <v>0</v>
      </c>
      <c r="Q6" s="163">
        <f>T(ENE!L$18)</f>
      </c>
      <c r="R6" s="164">
        <f>T(+ENE!M$18)</f>
      </c>
      <c r="S6" s="164">
        <f>T(ENE!N$18)</f>
      </c>
      <c r="T6" s="168">
        <f>N(+ENE!O$18)</f>
        <v>0</v>
      </c>
      <c r="U6" s="164">
        <f>N(+ENE!P$18)</f>
        <v>0</v>
      </c>
      <c r="V6" s="164">
        <f>N(+ENE!Q$18)</f>
        <v>0</v>
      </c>
      <c r="W6" s="169">
        <f>N(+ENE!R$18)</f>
        <v>0</v>
      </c>
      <c r="X6" s="169">
        <f>N(+ENE!S$18)</f>
        <v>0</v>
      </c>
      <c r="Y6" s="169">
        <f>N(+ENE!T$18)</f>
        <v>0</v>
      </c>
      <c r="Z6" s="169">
        <f>N(+ENE!U$18)</f>
        <v>0</v>
      </c>
      <c r="AA6" s="169">
        <f>N(+ENE!W$18)</f>
        <v>0</v>
      </c>
      <c r="AB6" s="169">
        <f>N(+ENE!X$18)</f>
        <v>0</v>
      </c>
      <c r="AC6" s="163">
        <f>T(ENE!AB$18)</f>
      </c>
      <c r="AD6" s="170"/>
      <c r="AE6" s="171"/>
      <c r="AF6" s="145"/>
      <c r="AG6" s="145"/>
      <c r="AH6" s="44"/>
      <c r="AI6" s="44"/>
      <c r="AJ6" s="44"/>
    </row>
    <row r="7" spans="1:36" ht="24.75" customHeight="1">
      <c r="A7" s="456" t="s">
        <v>306</v>
      </c>
      <c r="B7" s="156">
        <f>+DDJJ_CUAT_PAR!$G$30</f>
        <v>0</v>
      </c>
      <c r="C7" s="156">
        <f>+DDJJ_CUAT_PAR!$M$30</f>
        <v>0</v>
      </c>
      <c r="D7" s="156" t="str">
        <f>T(ENE!AA$2)</f>
        <v>X</v>
      </c>
      <c r="E7" s="156">
        <f>T(ENE!AA$3)</f>
      </c>
      <c r="F7" s="164">
        <f>N(+ENE!A$19)</f>
        <v>6</v>
      </c>
      <c r="G7" s="164">
        <f>T(+ENE!B$19)</f>
      </c>
      <c r="H7" s="165">
        <f>N(+ENE!C$19)</f>
        <v>0</v>
      </c>
      <c r="I7" s="164">
        <f>T(+ENE!D$19)</f>
      </c>
      <c r="J7" s="166">
        <f>N(+ENE!E$19)</f>
        <v>0</v>
      </c>
      <c r="K7" s="164">
        <f>T(+ENE!F$19)</f>
      </c>
      <c r="L7" s="163">
        <f>T(ENE!G$19)</f>
      </c>
      <c r="M7" s="166">
        <f>N(+ENE!H$19)</f>
        <v>0</v>
      </c>
      <c r="N7" s="167">
        <f>N(ENE!I$19)</f>
        <v>0</v>
      </c>
      <c r="O7" s="163">
        <f>N(ENE!J$19)</f>
        <v>0</v>
      </c>
      <c r="P7" s="163">
        <f>N(ENE!K$19)</f>
        <v>0</v>
      </c>
      <c r="Q7" s="163">
        <f>T(ENE!L$19)</f>
      </c>
      <c r="R7" s="164">
        <f>T(+ENE!M$19)</f>
      </c>
      <c r="S7" s="164">
        <f>T(ENE!N$19)</f>
      </c>
      <c r="T7" s="168">
        <f>N(+ENE!O$19)</f>
        <v>0</v>
      </c>
      <c r="U7" s="164">
        <f>N(+ENE!P$19)</f>
        <v>0</v>
      </c>
      <c r="V7" s="164">
        <f>N(+ENE!Q$19)</f>
        <v>0</v>
      </c>
      <c r="W7" s="169">
        <f>N(+ENE!R$19)</f>
        <v>0</v>
      </c>
      <c r="X7" s="169">
        <f>N(+ENE!S$19)</f>
        <v>0</v>
      </c>
      <c r="Y7" s="169">
        <f>N(+ENE!T$19)</f>
        <v>0</v>
      </c>
      <c r="Z7" s="169">
        <f>N(+ENE!U$19)</f>
        <v>0</v>
      </c>
      <c r="AA7" s="169">
        <f>N(+ENE!W$19)</f>
        <v>0</v>
      </c>
      <c r="AB7" s="169">
        <f>N(+ENE!X$19)</f>
        <v>0</v>
      </c>
      <c r="AC7" s="163">
        <f>T(ENE!AB$19)</f>
      </c>
      <c r="AD7" s="172"/>
      <c r="AE7" s="145"/>
      <c r="AF7" s="145"/>
      <c r="AG7" s="145"/>
      <c r="AH7" s="44"/>
      <c r="AI7" s="44"/>
      <c r="AJ7" s="44"/>
    </row>
    <row r="8" spans="1:36" ht="24.75" customHeight="1">
      <c r="A8" s="456" t="s">
        <v>306</v>
      </c>
      <c r="B8" s="156">
        <f>+DDJJ_CUAT_PAR!$G$30</f>
        <v>0</v>
      </c>
      <c r="C8" s="156">
        <f>+DDJJ_CUAT_PAR!$M$30</f>
        <v>0</v>
      </c>
      <c r="D8" s="156" t="str">
        <f>T(ENE!AA$2)</f>
        <v>X</v>
      </c>
      <c r="E8" s="156">
        <f>T(ENE!AA$3)</f>
      </c>
      <c r="F8" s="164">
        <f>N(+ENE!A$20)</f>
        <v>7</v>
      </c>
      <c r="G8" s="164">
        <f>T(+ENE!B$20)</f>
      </c>
      <c r="H8" s="165">
        <f>N(+ENE!C$20)</f>
        <v>0</v>
      </c>
      <c r="I8" s="164">
        <f>T(+ENE!D$20)</f>
      </c>
      <c r="J8" s="166">
        <f>N(+ENE!E$20)</f>
        <v>0</v>
      </c>
      <c r="K8" s="164">
        <f>T(+ENE!F$20)</f>
      </c>
      <c r="L8" s="163">
        <f>T(ENE!G$20)</f>
      </c>
      <c r="M8" s="166">
        <f>N(+ENE!H$20)</f>
        <v>0</v>
      </c>
      <c r="N8" s="167">
        <f>N(ENE!I$20)</f>
        <v>0</v>
      </c>
      <c r="O8" s="163">
        <f>N(ENE!J$20)</f>
        <v>0</v>
      </c>
      <c r="P8" s="163">
        <f>N(ENE!K$20)</f>
        <v>0</v>
      </c>
      <c r="Q8" s="163">
        <f>T(ENE!L$20)</f>
      </c>
      <c r="R8" s="164">
        <f>T(+ENE!M$20)</f>
      </c>
      <c r="S8" s="164">
        <f>T(ENE!N$20)</f>
      </c>
      <c r="T8" s="168">
        <f>N(+ENE!O$20)</f>
        <v>0</v>
      </c>
      <c r="U8" s="164">
        <f>N(+ENE!P$20)</f>
        <v>0</v>
      </c>
      <c r="V8" s="164">
        <f>N(+ENE!Q$20)</f>
        <v>0</v>
      </c>
      <c r="W8" s="169">
        <f>N(+ENE!R$20)</f>
        <v>0</v>
      </c>
      <c r="X8" s="169">
        <f>N(+ENE!S$20)</f>
        <v>0</v>
      </c>
      <c r="Y8" s="169">
        <f>N(+ENE!T$20)</f>
        <v>0</v>
      </c>
      <c r="Z8" s="169">
        <f>N(+ENE!U$20)</f>
        <v>0</v>
      </c>
      <c r="AA8" s="169">
        <f>N(+ENE!W$20)</f>
        <v>0</v>
      </c>
      <c r="AB8" s="169">
        <f>N(+ENE!X$20)</f>
        <v>0</v>
      </c>
      <c r="AC8" s="163">
        <f>T(ENE!AB$20)</f>
      </c>
      <c r="AD8" s="170"/>
      <c r="AE8" s="145"/>
      <c r="AF8" s="145"/>
      <c r="AG8" s="145"/>
      <c r="AH8" s="44"/>
      <c r="AI8" s="44"/>
      <c r="AJ8" s="44"/>
    </row>
    <row r="9" spans="1:36" ht="24.75" customHeight="1">
      <c r="A9" s="456" t="s">
        <v>306</v>
      </c>
      <c r="B9" s="156">
        <f>+DDJJ_CUAT_PAR!$G$30</f>
        <v>0</v>
      </c>
      <c r="C9" s="156">
        <f>+DDJJ_CUAT_PAR!$M$30</f>
        <v>0</v>
      </c>
      <c r="D9" s="156" t="str">
        <f>T(ENE!AA$2)</f>
        <v>X</v>
      </c>
      <c r="E9" s="156">
        <f>T(ENE!AA$3)</f>
      </c>
      <c r="F9" s="164">
        <f>N(+ENE!A$21)</f>
        <v>8</v>
      </c>
      <c r="G9" s="164">
        <f>T(+ENE!B$21)</f>
      </c>
      <c r="H9" s="165">
        <f>N(+ENE!C$21)</f>
        <v>0</v>
      </c>
      <c r="I9" s="164">
        <f>T(+ENE!D$21)</f>
      </c>
      <c r="J9" s="166">
        <f>N(+ENE!E$21)</f>
        <v>0</v>
      </c>
      <c r="K9" s="164">
        <f>T(+ENE!F$21)</f>
      </c>
      <c r="L9" s="163">
        <f>T(ENE!G$21)</f>
      </c>
      <c r="M9" s="166">
        <f>N(+ENE!H$21)</f>
        <v>0</v>
      </c>
      <c r="N9" s="167">
        <f>N(ENE!I$21)</f>
        <v>0</v>
      </c>
      <c r="O9" s="163">
        <f>N(ENE!J$21)</f>
        <v>0</v>
      </c>
      <c r="P9" s="163">
        <f>N(ENE!K$21)</f>
        <v>0</v>
      </c>
      <c r="Q9" s="163">
        <f>T(ENE!L$21)</f>
      </c>
      <c r="R9" s="164">
        <f>T(+ENE!M$21)</f>
      </c>
      <c r="S9" s="164">
        <f>T(ENE!N$21)</f>
      </c>
      <c r="T9" s="168">
        <f>N(+ENE!O$21)</f>
        <v>0</v>
      </c>
      <c r="U9" s="164">
        <f>N(+ENE!P$21)</f>
        <v>0</v>
      </c>
      <c r="V9" s="164">
        <f>N(+ENE!Q$21)</f>
        <v>0</v>
      </c>
      <c r="W9" s="169">
        <f>N(+ENE!R$21)</f>
        <v>0</v>
      </c>
      <c r="X9" s="169">
        <f>N(+ENE!S$21)</f>
        <v>0</v>
      </c>
      <c r="Y9" s="169">
        <f>N(+ENE!T$21)</f>
        <v>0</v>
      </c>
      <c r="Z9" s="169">
        <f>N(+ENE!U$21)</f>
        <v>0</v>
      </c>
      <c r="AA9" s="169">
        <f>N(+ENE!W$21)</f>
        <v>0</v>
      </c>
      <c r="AB9" s="169">
        <f>N(+ENE!X$21)</f>
        <v>0</v>
      </c>
      <c r="AC9" s="163">
        <f>T(ENE!AB$21)</f>
      </c>
      <c r="AD9" s="170"/>
      <c r="AE9" s="145"/>
      <c r="AF9" s="145"/>
      <c r="AG9" s="145"/>
      <c r="AH9" s="44"/>
      <c r="AI9" s="44"/>
      <c r="AJ9" s="44"/>
    </row>
    <row r="10" spans="1:36" ht="24.75" customHeight="1">
      <c r="A10" s="456" t="s">
        <v>306</v>
      </c>
      <c r="B10" s="156">
        <f>+DDJJ_CUAT_PAR!$G$30</f>
        <v>0</v>
      </c>
      <c r="C10" s="156">
        <f>+DDJJ_CUAT_PAR!$M$30</f>
        <v>0</v>
      </c>
      <c r="D10" s="156" t="str">
        <f>T(ENE!AA$2)</f>
        <v>X</v>
      </c>
      <c r="E10" s="156">
        <f>T(ENE!AA$3)</f>
      </c>
      <c r="F10" s="164">
        <f>N(+ENE!A$22)</f>
        <v>9</v>
      </c>
      <c r="G10" s="164">
        <f>T(+ENE!B$22)</f>
      </c>
      <c r="H10" s="165">
        <f>N(+ENE!C$22)</f>
        <v>0</v>
      </c>
      <c r="I10" s="164">
        <f>T(+ENE!D$22)</f>
      </c>
      <c r="J10" s="166">
        <f>N(+ENE!E$22)</f>
        <v>0</v>
      </c>
      <c r="K10" s="164">
        <f>T(+ENE!F$22)</f>
      </c>
      <c r="L10" s="163">
        <f>T(ENE!G$22)</f>
      </c>
      <c r="M10" s="166">
        <f>N(+ENE!H$22)</f>
        <v>0</v>
      </c>
      <c r="N10" s="167">
        <f>N(ENE!I$22)</f>
        <v>0</v>
      </c>
      <c r="O10" s="163">
        <f>N(ENE!J$22)</f>
        <v>0</v>
      </c>
      <c r="P10" s="163">
        <f>N(ENE!K$22)</f>
        <v>0</v>
      </c>
      <c r="Q10" s="163">
        <f>T(ENE!L$22)</f>
      </c>
      <c r="R10" s="164">
        <f>T(+ENE!M$22)</f>
      </c>
      <c r="S10" s="164">
        <f>T(ENE!N$22)</f>
      </c>
      <c r="T10" s="168">
        <f>N(+ENE!O$22)</f>
        <v>0</v>
      </c>
      <c r="U10" s="164">
        <f>N(+ENE!P$22)</f>
        <v>0</v>
      </c>
      <c r="V10" s="164">
        <f>N(+ENE!Q$22)</f>
        <v>0</v>
      </c>
      <c r="W10" s="169">
        <f>N(+ENE!R$22)</f>
        <v>0</v>
      </c>
      <c r="X10" s="169">
        <f>N(+ENE!S$22)</f>
        <v>0</v>
      </c>
      <c r="Y10" s="169">
        <f>N(+ENE!T$22)</f>
        <v>0</v>
      </c>
      <c r="Z10" s="169">
        <f>N(+ENE!U$22)</f>
        <v>0</v>
      </c>
      <c r="AA10" s="169">
        <f>N(+ENE!W$22)</f>
        <v>0</v>
      </c>
      <c r="AB10" s="169">
        <f>N(+ENE!X$22)</f>
        <v>0</v>
      </c>
      <c r="AC10" s="163">
        <f>T(ENE!AB$22)</f>
      </c>
      <c r="AD10" s="170"/>
      <c r="AE10" s="145"/>
      <c r="AF10" s="145"/>
      <c r="AG10" s="145"/>
      <c r="AH10" s="44"/>
      <c r="AI10" s="44"/>
      <c r="AJ10" s="44"/>
    </row>
    <row r="11" spans="1:36" ht="24.75" customHeight="1">
      <c r="A11" s="456" t="s">
        <v>306</v>
      </c>
      <c r="B11" s="156">
        <f>+DDJJ_CUAT_PAR!$G$30</f>
        <v>0</v>
      </c>
      <c r="C11" s="156">
        <f>+DDJJ_CUAT_PAR!$M$30</f>
        <v>0</v>
      </c>
      <c r="D11" s="156" t="str">
        <f>T(ENE!AA$2)</f>
        <v>X</v>
      </c>
      <c r="E11" s="156">
        <f>T(ENE!AA$3)</f>
      </c>
      <c r="F11" s="164">
        <f>N(+ENE!A$23)</f>
        <v>10</v>
      </c>
      <c r="G11" s="164">
        <f>T(+ENE!B$23)</f>
      </c>
      <c r="H11" s="165">
        <f>N(+ENE!C$23)</f>
        <v>0</v>
      </c>
      <c r="I11" s="164">
        <f>T(+ENE!D$23)</f>
      </c>
      <c r="J11" s="166">
        <f>N(+ENE!E$23)</f>
        <v>0</v>
      </c>
      <c r="K11" s="164">
        <f>T(+ENE!F$23)</f>
      </c>
      <c r="L11" s="163">
        <f>T(ENE!G$23)</f>
      </c>
      <c r="M11" s="166">
        <f>N(+ENE!H$23)</f>
        <v>0</v>
      </c>
      <c r="N11" s="167">
        <f>N(ENE!I$23)</f>
        <v>0</v>
      </c>
      <c r="O11" s="163">
        <f>N(ENE!J$23)</f>
        <v>0</v>
      </c>
      <c r="P11" s="163">
        <f>N(ENE!K$23)</f>
        <v>0</v>
      </c>
      <c r="Q11" s="163">
        <f>T(ENE!L$23)</f>
      </c>
      <c r="R11" s="164">
        <f>T(+ENE!M$23)</f>
      </c>
      <c r="S11" s="164">
        <f>T(ENE!N$23)</f>
      </c>
      <c r="T11" s="168">
        <f>N(+ENE!O$23)</f>
        <v>0</v>
      </c>
      <c r="U11" s="164">
        <f>N(+ENE!P$23)</f>
        <v>0</v>
      </c>
      <c r="V11" s="164">
        <f>N(+ENE!Q$23)</f>
        <v>0</v>
      </c>
      <c r="W11" s="169">
        <f>N(+ENE!R$23)</f>
        <v>0</v>
      </c>
      <c r="X11" s="169">
        <f>N(+ENE!S$23)</f>
        <v>0</v>
      </c>
      <c r="Y11" s="169">
        <f>N(+ENE!T$23)</f>
        <v>0</v>
      </c>
      <c r="Z11" s="169">
        <f>N(+ENE!U$23)</f>
        <v>0</v>
      </c>
      <c r="AA11" s="169">
        <f>N(+ENE!W$23)</f>
        <v>0</v>
      </c>
      <c r="AB11" s="169">
        <f>N(+ENE!X$23)</f>
        <v>0</v>
      </c>
      <c r="AC11" s="163">
        <f>T(ENE!AB$23)</f>
      </c>
      <c r="AD11" s="170"/>
      <c r="AE11" s="145"/>
      <c r="AF11" s="145"/>
      <c r="AG11" s="145"/>
      <c r="AH11" s="44"/>
      <c r="AI11" s="44"/>
      <c r="AJ11" s="44"/>
    </row>
    <row r="12" spans="1:36" ht="24.75" customHeight="1">
      <c r="A12" s="456" t="s">
        <v>306</v>
      </c>
      <c r="B12" s="156">
        <f>+DDJJ_CUAT_PAR!$G$30</f>
        <v>0</v>
      </c>
      <c r="C12" s="156">
        <f>+DDJJ_CUAT_PAR!$M$30</f>
        <v>0</v>
      </c>
      <c r="D12" s="156" t="str">
        <f>T(ENE!AA$2)</f>
        <v>X</v>
      </c>
      <c r="E12" s="156">
        <f>T(ENE!AA$3)</f>
      </c>
      <c r="F12" s="164">
        <f>N(+ENE!A$24)</f>
        <v>11</v>
      </c>
      <c r="G12" s="164">
        <f>T(+ENE!B$24)</f>
      </c>
      <c r="H12" s="165">
        <f>N(+ENE!C$24)</f>
        <v>0</v>
      </c>
      <c r="I12" s="164">
        <f>T(+ENE!D$24)</f>
      </c>
      <c r="J12" s="166">
        <f>N(+ENE!E$24)</f>
        <v>0</v>
      </c>
      <c r="K12" s="164">
        <f>T(+ENE!F$24)</f>
      </c>
      <c r="L12" s="163">
        <f>T(ENE!G$24)</f>
      </c>
      <c r="M12" s="166">
        <f>N(+ENE!H$24)</f>
        <v>0</v>
      </c>
      <c r="N12" s="167">
        <f>N(ENE!I$24)</f>
        <v>0</v>
      </c>
      <c r="O12" s="163">
        <f>N(ENE!J$24)</f>
        <v>0</v>
      </c>
      <c r="P12" s="163">
        <f>N(ENE!K$24)</f>
        <v>0</v>
      </c>
      <c r="Q12" s="163">
        <f>T(ENE!L$24)</f>
      </c>
      <c r="R12" s="164">
        <f>T(+ENE!M$24)</f>
      </c>
      <c r="S12" s="164">
        <f>T(ENE!N$24)</f>
      </c>
      <c r="T12" s="168">
        <f>N(+ENE!O$24)</f>
        <v>0</v>
      </c>
      <c r="U12" s="164">
        <f>N(+ENE!P$24)</f>
        <v>0</v>
      </c>
      <c r="V12" s="164">
        <f>N(+ENE!Q$24)</f>
        <v>0</v>
      </c>
      <c r="W12" s="169">
        <f>N(+ENE!R$24)</f>
        <v>0</v>
      </c>
      <c r="X12" s="169">
        <f>N(+ENE!S$24)</f>
        <v>0</v>
      </c>
      <c r="Y12" s="169">
        <f>N(+ENE!T$24)</f>
        <v>0</v>
      </c>
      <c r="Z12" s="169">
        <f>N(+ENE!U$24)</f>
        <v>0</v>
      </c>
      <c r="AA12" s="169">
        <f>N(+ENE!W$24)</f>
        <v>0</v>
      </c>
      <c r="AB12" s="169">
        <f>N(+ENE!X$24)</f>
        <v>0</v>
      </c>
      <c r="AC12" s="163">
        <f>T(ENE!AB$24)</f>
      </c>
      <c r="AD12" s="170"/>
      <c r="AE12" s="145"/>
      <c r="AF12" s="145"/>
      <c r="AG12" s="145"/>
      <c r="AH12" s="44"/>
      <c r="AI12" s="44"/>
      <c r="AJ12" s="44"/>
    </row>
    <row r="13" spans="1:36" ht="24.75" customHeight="1">
      <c r="A13" s="456" t="s">
        <v>306</v>
      </c>
      <c r="B13" s="156">
        <f>+DDJJ_CUAT_PAR!$G$30</f>
        <v>0</v>
      </c>
      <c r="C13" s="156">
        <f>+DDJJ_CUAT_PAR!$M$30</f>
        <v>0</v>
      </c>
      <c r="D13" s="156" t="str">
        <f>T(ENE!AA$2)</f>
        <v>X</v>
      </c>
      <c r="E13" s="156">
        <f>T(ENE!AA$3)</f>
      </c>
      <c r="F13" s="164">
        <f>N(+ENE!A$25)</f>
        <v>12</v>
      </c>
      <c r="G13" s="164">
        <f>T(+ENE!B$25)</f>
      </c>
      <c r="H13" s="165">
        <f>N(+ENE!C$25)</f>
        <v>0</v>
      </c>
      <c r="I13" s="164">
        <f>T(+ENE!D$25)</f>
      </c>
      <c r="J13" s="166">
        <f>N(+ENE!E$25)</f>
        <v>0</v>
      </c>
      <c r="K13" s="164">
        <f>T(+ENE!F$25)</f>
      </c>
      <c r="L13" s="163">
        <f>T(ENE!G$25)</f>
      </c>
      <c r="M13" s="166">
        <f>N(+ENE!H$25)</f>
        <v>0</v>
      </c>
      <c r="N13" s="167">
        <f>N(ENE!I$25)</f>
        <v>0</v>
      </c>
      <c r="O13" s="163">
        <f>N(ENE!J$25)</f>
        <v>0</v>
      </c>
      <c r="P13" s="163">
        <f>N(ENE!K$25)</f>
        <v>0</v>
      </c>
      <c r="Q13" s="163">
        <f>T(ENE!L$25)</f>
      </c>
      <c r="R13" s="164">
        <f>T(+ENE!M$25)</f>
      </c>
      <c r="S13" s="164">
        <f>T(ENE!N$25)</f>
      </c>
      <c r="T13" s="168">
        <f>N(+ENE!O$25)</f>
        <v>0</v>
      </c>
      <c r="U13" s="164">
        <f>N(+ENE!P$25)</f>
        <v>0</v>
      </c>
      <c r="V13" s="164">
        <f>N(+ENE!Q$25)</f>
        <v>0</v>
      </c>
      <c r="W13" s="169">
        <f>N(+ENE!R$25)</f>
        <v>0</v>
      </c>
      <c r="X13" s="169">
        <f>N(+ENE!S$25)</f>
        <v>0</v>
      </c>
      <c r="Y13" s="169">
        <f>N(+ENE!T$25)</f>
        <v>0</v>
      </c>
      <c r="Z13" s="169">
        <f>N(+ENE!U$25)</f>
        <v>0</v>
      </c>
      <c r="AA13" s="169">
        <f>N(+ENE!W$25)</f>
        <v>0</v>
      </c>
      <c r="AB13" s="169">
        <f>N(+ENE!X$25)</f>
        <v>0</v>
      </c>
      <c r="AC13" s="163">
        <f>T(ENE!AB$25)</f>
      </c>
      <c r="AD13" s="172"/>
      <c r="AE13" s="145"/>
      <c r="AF13" s="145"/>
      <c r="AG13" s="145"/>
      <c r="AH13" s="44"/>
      <c r="AI13" s="44"/>
      <c r="AJ13" s="44"/>
    </row>
    <row r="14" spans="1:36" ht="24.75" customHeight="1">
      <c r="A14" s="456" t="s">
        <v>306</v>
      </c>
      <c r="B14" s="156">
        <f>+DDJJ_CUAT_PAR!$G$30</f>
        <v>0</v>
      </c>
      <c r="C14" s="156">
        <f>+DDJJ_CUAT_PAR!$M$30</f>
        <v>0</v>
      </c>
      <c r="D14" s="156" t="str">
        <f>T(ENE!AA$2)</f>
        <v>X</v>
      </c>
      <c r="E14" s="156">
        <f>T(ENE!AA$3)</f>
      </c>
      <c r="F14" s="164">
        <f>N(+ENE!A$26)</f>
        <v>13</v>
      </c>
      <c r="G14" s="164">
        <f>T(+ENE!B$26)</f>
      </c>
      <c r="H14" s="165">
        <f>N(+ENE!C$26)</f>
        <v>0</v>
      </c>
      <c r="I14" s="164">
        <f>T(+ENE!D$26)</f>
      </c>
      <c r="J14" s="166">
        <f>N(+ENE!E$26)</f>
        <v>0</v>
      </c>
      <c r="K14" s="164">
        <f>T(+ENE!F$26)</f>
      </c>
      <c r="L14" s="163">
        <f>T(ENE!G$26)</f>
      </c>
      <c r="M14" s="166">
        <f>N(+ENE!H$26)</f>
        <v>0</v>
      </c>
      <c r="N14" s="167">
        <f>N(ENE!I$26)</f>
        <v>0</v>
      </c>
      <c r="O14" s="163">
        <f>N(ENE!J$26)</f>
        <v>0</v>
      </c>
      <c r="P14" s="163">
        <f>N(ENE!K$26)</f>
        <v>0</v>
      </c>
      <c r="Q14" s="163">
        <f>T(ENE!L$26)</f>
      </c>
      <c r="R14" s="164">
        <f>T(+ENE!M$26)</f>
      </c>
      <c r="S14" s="164">
        <f>T(ENE!N$26)</f>
      </c>
      <c r="T14" s="168">
        <f>N(+ENE!O$26)</f>
        <v>0</v>
      </c>
      <c r="U14" s="164">
        <f>N(+ENE!P$26)</f>
        <v>0</v>
      </c>
      <c r="V14" s="164">
        <f>N(+ENE!Q$26)</f>
        <v>0</v>
      </c>
      <c r="W14" s="169">
        <f>N(+ENE!R$26)</f>
        <v>0</v>
      </c>
      <c r="X14" s="169">
        <f>N(+ENE!S$26)</f>
        <v>0</v>
      </c>
      <c r="Y14" s="169">
        <f>N(+ENE!T$26)</f>
        <v>0</v>
      </c>
      <c r="Z14" s="169">
        <f>N(+ENE!U$26)</f>
        <v>0</v>
      </c>
      <c r="AA14" s="169">
        <f>N(+ENE!W$26)</f>
        <v>0</v>
      </c>
      <c r="AB14" s="169">
        <f>N(+ENE!X$26)</f>
        <v>0</v>
      </c>
      <c r="AC14" s="163">
        <f>T(ENE!AB$26)</f>
      </c>
      <c r="AD14" s="170"/>
      <c r="AE14" s="145"/>
      <c r="AF14" s="145"/>
      <c r="AG14" s="145"/>
      <c r="AH14" s="44"/>
      <c r="AI14" s="44"/>
      <c r="AJ14" s="44"/>
    </row>
    <row r="15" spans="1:36" ht="24.75" customHeight="1">
      <c r="A15" s="456" t="s">
        <v>306</v>
      </c>
      <c r="B15" s="156">
        <f>+DDJJ_CUAT_PAR!$G$30</f>
        <v>0</v>
      </c>
      <c r="C15" s="156">
        <f>+DDJJ_CUAT_PAR!$M$30</f>
        <v>0</v>
      </c>
      <c r="D15" s="156" t="str">
        <f>T(ENE!AA$2)</f>
        <v>X</v>
      </c>
      <c r="E15" s="156">
        <f>T(ENE!AA$3)</f>
      </c>
      <c r="F15" s="164">
        <f>N(+ENE!A$27)</f>
        <v>14</v>
      </c>
      <c r="G15" s="164">
        <f>T(+ENE!B$27)</f>
      </c>
      <c r="H15" s="165">
        <f>N(+ENE!C$27)</f>
        <v>0</v>
      </c>
      <c r="I15" s="164">
        <f>T(+ENE!D$27)</f>
      </c>
      <c r="J15" s="166">
        <f>N(+ENE!E$27)</f>
        <v>0</v>
      </c>
      <c r="K15" s="164">
        <f>T(+ENE!F$27)</f>
      </c>
      <c r="L15" s="163">
        <f>T(ENE!G$27)</f>
      </c>
      <c r="M15" s="166">
        <f>N(+ENE!H$27)</f>
        <v>0</v>
      </c>
      <c r="N15" s="167">
        <f>N(ENE!I$27)</f>
        <v>0</v>
      </c>
      <c r="O15" s="163">
        <f>N(ENE!J$27)</f>
        <v>0</v>
      </c>
      <c r="P15" s="163">
        <f>N(ENE!K$27)</f>
        <v>0</v>
      </c>
      <c r="Q15" s="163">
        <f>T(ENE!L$27)</f>
      </c>
      <c r="R15" s="164">
        <f>T(+ENE!M$27)</f>
      </c>
      <c r="S15" s="164">
        <f>T(ENE!N$27)</f>
      </c>
      <c r="T15" s="168">
        <f>N(+ENE!O$27)</f>
        <v>0</v>
      </c>
      <c r="U15" s="164">
        <f>N(+ENE!P$27)</f>
        <v>0</v>
      </c>
      <c r="V15" s="164">
        <f>N(+ENE!Q$27)</f>
        <v>0</v>
      </c>
      <c r="W15" s="169">
        <f>N(+ENE!R$27)</f>
        <v>0</v>
      </c>
      <c r="X15" s="169">
        <f>N(+ENE!S$27)</f>
        <v>0</v>
      </c>
      <c r="Y15" s="169">
        <f>N(+ENE!T$27)</f>
        <v>0</v>
      </c>
      <c r="Z15" s="169">
        <f>N(+ENE!U$27)</f>
        <v>0</v>
      </c>
      <c r="AA15" s="169">
        <f>N(+ENE!W$27)</f>
        <v>0</v>
      </c>
      <c r="AB15" s="169">
        <f>N(+ENE!X$27)</f>
        <v>0</v>
      </c>
      <c r="AC15" s="163">
        <f>T(ENE!AB$27)</f>
      </c>
      <c r="AD15" s="170"/>
      <c r="AE15" s="145"/>
      <c r="AF15" s="145"/>
      <c r="AG15" s="145"/>
      <c r="AH15" s="44"/>
      <c r="AI15" s="44"/>
      <c r="AJ15" s="44"/>
    </row>
    <row r="16" spans="1:36" ht="24.75" customHeight="1">
      <c r="A16" s="456" t="s">
        <v>306</v>
      </c>
      <c r="B16" s="156">
        <f>+DDJJ_CUAT_PAR!$G$30</f>
        <v>0</v>
      </c>
      <c r="C16" s="156">
        <f>+DDJJ_CUAT_PAR!$M$30</f>
        <v>0</v>
      </c>
      <c r="D16" s="156" t="str">
        <f>T(ENE!AA$2)</f>
        <v>X</v>
      </c>
      <c r="E16" s="156">
        <f>T(ENE!AA$3)</f>
      </c>
      <c r="F16" s="164">
        <f>N(+ENE!A$28)</f>
        <v>15</v>
      </c>
      <c r="G16" s="164">
        <f>T(+ENE!B$28)</f>
      </c>
      <c r="H16" s="165">
        <f>N(+ENE!C$28)</f>
        <v>0</v>
      </c>
      <c r="I16" s="164">
        <f>T(+ENE!D$28)</f>
      </c>
      <c r="J16" s="166">
        <f>N(+ENE!E$28)</f>
        <v>0</v>
      </c>
      <c r="K16" s="164">
        <f>T(+ENE!F$28)</f>
      </c>
      <c r="L16" s="163">
        <f>T(ENE!G$28)</f>
      </c>
      <c r="M16" s="166">
        <f>N(+ENE!H$28)</f>
        <v>0</v>
      </c>
      <c r="N16" s="167">
        <f>N(ENE!I$28)</f>
        <v>0</v>
      </c>
      <c r="O16" s="163">
        <f>N(ENE!J$28)</f>
        <v>0</v>
      </c>
      <c r="P16" s="163">
        <f>N(ENE!K$28)</f>
        <v>0</v>
      </c>
      <c r="Q16" s="163">
        <f>T(ENE!L$28)</f>
      </c>
      <c r="R16" s="164">
        <f>T(+ENE!M$28)</f>
      </c>
      <c r="S16" s="164">
        <f>T(ENE!N$28)</f>
      </c>
      <c r="T16" s="168">
        <f>N(+ENE!O$28)</f>
        <v>0</v>
      </c>
      <c r="U16" s="164">
        <f>N(+ENE!P$28)</f>
        <v>0</v>
      </c>
      <c r="V16" s="164">
        <f>N(+ENE!Q$28)</f>
        <v>0</v>
      </c>
      <c r="W16" s="169">
        <f>N(+ENE!R$28)</f>
        <v>0</v>
      </c>
      <c r="X16" s="169">
        <f>N(+ENE!S$28)</f>
        <v>0</v>
      </c>
      <c r="Y16" s="169">
        <f>N(+ENE!T$28)</f>
        <v>0</v>
      </c>
      <c r="Z16" s="169">
        <f>N(+ENE!U$28)</f>
        <v>0</v>
      </c>
      <c r="AA16" s="169">
        <f>N(+ENE!W$28)</f>
        <v>0</v>
      </c>
      <c r="AB16" s="169">
        <f>N(+ENE!X$28)</f>
        <v>0</v>
      </c>
      <c r="AC16" s="163">
        <f>T(ENE!AB$28)</f>
      </c>
      <c r="AD16" s="170"/>
      <c r="AE16" s="145"/>
      <c r="AF16" s="145"/>
      <c r="AG16" s="145"/>
      <c r="AH16" s="44"/>
      <c r="AI16" s="44"/>
      <c r="AJ16" s="44"/>
    </row>
    <row r="17" spans="1:36" ht="24.75" customHeight="1">
      <c r="A17" s="456" t="s">
        <v>306</v>
      </c>
      <c r="B17" s="156">
        <f>+DDJJ_CUAT_PAR!$G$30</f>
        <v>0</v>
      </c>
      <c r="C17" s="156">
        <f>+DDJJ_CUAT_PAR!$M$30</f>
        <v>0</v>
      </c>
      <c r="D17" s="156" t="str">
        <f>T(ENE!AA$2)</f>
        <v>X</v>
      </c>
      <c r="E17" s="156">
        <f>T(ENE!AA$3)</f>
      </c>
      <c r="F17" s="164">
        <f>N(+ENE!A$29)</f>
        <v>16</v>
      </c>
      <c r="G17" s="164">
        <f>T(+ENE!B$29)</f>
      </c>
      <c r="H17" s="165">
        <f>N(+ENE!C$29)</f>
        <v>0</v>
      </c>
      <c r="I17" s="164">
        <f>T(+ENE!D$29)</f>
      </c>
      <c r="J17" s="166">
        <f>N(+ENE!E$29)</f>
        <v>0</v>
      </c>
      <c r="K17" s="164">
        <f>T(+ENE!F$29)</f>
      </c>
      <c r="L17" s="163">
        <f>T(ENE!G$29)</f>
      </c>
      <c r="M17" s="166">
        <f>N(+ENE!H$29)</f>
        <v>0</v>
      </c>
      <c r="N17" s="167">
        <f>N(ENE!I$29)</f>
        <v>0</v>
      </c>
      <c r="O17" s="163">
        <f>N(ENE!J$29)</f>
        <v>0</v>
      </c>
      <c r="P17" s="163">
        <f>N(ENE!K$29)</f>
        <v>0</v>
      </c>
      <c r="Q17" s="163">
        <f>T(ENE!L$29)</f>
      </c>
      <c r="R17" s="164">
        <f>T(+ENE!M$29)</f>
      </c>
      <c r="S17" s="164">
        <f>T(ENE!N$29)</f>
      </c>
      <c r="T17" s="168">
        <f>N(+ENE!O$29)</f>
        <v>0</v>
      </c>
      <c r="U17" s="164">
        <f>N(+ENE!P$29)</f>
        <v>0</v>
      </c>
      <c r="V17" s="164">
        <f>N(+ENE!Q$29)</f>
        <v>0</v>
      </c>
      <c r="W17" s="169">
        <f>N(+ENE!R$29)</f>
        <v>0</v>
      </c>
      <c r="X17" s="169">
        <f>N(+ENE!S$29)</f>
        <v>0</v>
      </c>
      <c r="Y17" s="169">
        <f>N(+ENE!T$29)</f>
        <v>0</v>
      </c>
      <c r="Z17" s="169">
        <f>N(+ENE!U$29)</f>
        <v>0</v>
      </c>
      <c r="AA17" s="169">
        <f>N(+ENE!W$29)</f>
        <v>0</v>
      </c>
      <c r="AB17" s="169">
        <f>N(+ENE!X$29)</f>
        <v>0</v>
      </c>
      <c r="AC17" s="163">
        <f>T(ENE!AB$29)</f>
      </c>
      <c r="AD17" s="170"/>
      <c r="AE17" s="145"/>
      <c r="AF17" s="145"/>
      <c r="AG17" s="145"/>
      <c r="AH17" s="44"/>
      <c r="AI17" s="44"/>
      <c r="AJ17" s="44"/>
    </row>
    <row r="18" spans="1:36" ht="24.75" customHeight="1">
      <c r="A18" s="456" t="s">
        <v>306</v>
      </c>
      <c r="B18" s="156">
        <f>+DDJJ_CUAT_PAR!$G$30</f>
        <v>0</v>
      </c>
      <c r="C18" s="156">
        <f>+DDJJ_CUAT_PAR!$M$30</f>
        <v>0</v>
      </c>
      <c r="D18" s="156" t="str">
        <f>T(ENE!AA$2)</f>
        <v>X</v>
      </c>
      <c r="E18" s="156">
        <f>T(ENE!AA$3)</f>
      </c>
      <c r="F18" s="164">
        <f>N(+ENE!A$30)</f>
        <v>17</v>
      </c>
      <c r="G18" s="164">
        <f>T(+ENE!B$30)</f>
      </c>
      <c r="H18" s="165">
        <f>N(+ENE!C$30)</f>
        <v>0</v>
      </c>
      <c r="I18" s="164">
        <f>T(+ENE!D$30)</f>
      </c>
      <c r="J18" s="166">
        <f>N(+ENE!E$30)</f>
        <v>0</v>
      </c>
      <c r="K18" s="164">
        <f>T(+ENE!F$30)</f>
      </c>
      <c r="L18" s="163">
        <f>T(ENE!G$30)</f>
      </c>
      <c r="M18" s="166">
        <f>N(+ENE!H$30)</f>
        <v>0</v>
      </c>
      <c r="N18" s="167">
        <f>N(ENE!I$30)</f>
        <v>0</v>
      </c>
      <c r="O18" s="163">
        <f>N(ENE!J$30)</f>
        <v>0</v>
      </c>
      <c r="P18" s="163">
        <f>N(ENE!K$30)</f>
        <v>0</v>
      </c>
      <c r="Q18" s="163">
        <f>T(ENE!L$30)</f>
      </c>
      <c r="R18" s="164">
        <f>T(+ENE!M$30)</f>
      </c>
      <c r="S18" s="164">
        <f>T(ENE!N$30)</f>
      </c>
      <c r="T18" s="168">
        <f>N(+ENE!O$30)</f>
        <v>0</v>
      </c>
      <c r="U18" s="164">
        <f>N(+ENE!P$30)</f>
        <v>0</v>
      </c>
      <c r="V18" s="164">
        <f>N(+ENE!Q$30)</f>
        <v>0</v>
      </c>
      <c r="W18" s="169">
        <f>N(+ENE!R$30)</f>
        <v>0</v>
      </c>
      <c r="X18" s="169">
        <f>N(+ENE!S$30)</f>
        <v>0</v>
      </c>
      <c r="Y18" s="169">
        <f>N(+ENE!T$30)</f>
        <v>0</v>
      </c>
      <c r="Z18" s="169">
        <f>N(+ENE!U$30)</f>
        <v>0</v>
      </c>
      <c r="AA18" s="169">
        <f>N(+ENE!W$30)</f>
        <v>0</v>
      </c>
      <c r="AB18" s="169">
        <f>N(+ENE!X$30)</f>
        <v>0</v>
      </c>
      <c r="AC18" s="163">
        <f>T(ENE!AB$30)</f>
      </c>
      <c r="AD18" s="170"/>
      <c r="AE18" s="145"/>
      <c r="AF18" s="145"/>
      <c r="AG18" s="145"/>
      <c r="AH18" s="44"/>
      <c r="AI18" s="44"/>
      <c r="AJ18" s="44"/>
    </row>
    <row r="19" spans="1:36" ht="24.75" customHeight="1">
      <c r="A19" s="456" t="s">
        <v>306</v>
      </c>
      <c r="B19" s="156">
        <f>+DDJJ_CUAT_PAR!$G$30</f>
        <v>0</v>
      </c>
      <c r="C19" s="156">
        <f>+DDJJ_CUAT_PAR!$M$30</f>
        <v>0</v>
      </c>
      <c r="D19" s="156" t="str">
        <f>T(ENE!AA$2)</f>
        <v>X</v>
      </c>
      <c r="E19" s="156">
        <f>T(ENE!AA$3)</f>
      </c>
      <c r="F19" s="164">
        <f>N(+ENE!A$31)</f>
        <v>18</v>
      </c>
      <c r="G19" s="164">
        <f>T(+ENE!B$31)</f>
      </c>
      <c r="H19" s="165">
        <f>N(+ENE!C$31)</f>
        <v>0</v>
      </c>
      <c r="I19" s="164">
        <f>T(+ENE!D$31)</f>
      </c>
      <c r="J19" s="166">
        <f>N(+ENE!E$31)</f>
        <v>0</v>
      </c>
      <c r="K19" s="164">
        <f>T(+ENE!F$31)</f>
      </c>
      <c r="L19" s="163">
        <f>T(ENE!G$31)</f>
      </c>
      <c r="M19" s="166">
        <f>N(+ENE!H$31)</f>
        <v>0</v>
      </c>
      <c r="N19" s="167">
        <f>N(ENE!I$31)</f>
        <v>0</v>
      </c>
      <c r="O19" s="163">
        <f>N(ENE!J$31)</f>
        <v>0</v>
      </c>
      <c r="P19" s="163">
        <f>N(ENE!K$31)</f>
        <v>0</v>
      </c>
      <c r="Q19" s="163">
        <f>T(ENE!L$31)</f>
      </c>
      <c r="R19" s="164">
        <f>T(+ENE!M$31)</f>
      </c>
      <c r="S19" s="164">
        <f>T(ENE!N$31)</f>
      </c>
      <c r="T19" s="168">
        <f>N(+ENE!O$31)</f>
        <v>0</v>
      </c>
      <c r="U19" s="164">
        <f>N(+ENE!P$31)</f>
        <v>0</v>
      </c>
      <c r="V19" s="164">
        <f>N(+ENE!Q$31)</f>
        <v>0</v>
      </c>
      <c r="W19" s="169">
        <f>N(+ENE!R$31)</f>
        <v>0</v>
      </c>
      <c r="X19" s="169">
        <f>N(+ENE!S$31)</f>
        <v>0</v>
      </c>
      <c r="Y19" s="169">
        <f>N(+ENE!T$31)</f>
        <v>0</v>
      </c>
      <c r="Z19" s="169">
        <f>N(+ENE!U$31)</f>
        <v>0</v>
      </c>
      <c r="AA19" s="169">
        <f>N(+ENE!W$31)</f>
        <v>0</v>
      </c>
      <c r="AB19" s="169">
        <f>N(+ENE!X$31)</f>
        <v>0</v>
      </c>
      <c r="AC19" s="163">
        <f>T(ENE!AB$31)</f>
      </c>
      <c r="AD19" s="172"/>
      <c r="AE19" s="145"/>
      <c r="AF19" s="145"/>
      <c r="AG19" s="145"/>
      <c r="AH19" s="44"/>
      <c r="AI19" s="44"/>
      <c r="AJ19" s="44"/>
    </row>
    <row r="20" spans="1:33" ht="24.75" customHeight="1">
      <c r="A20" s="457" t="s">
        <v>307</v>
      </c>
      <c r="B20" s="156">
        <f>+DDJJ_CUAT_PAR!$G$30</f>
        <v>0</v>
      </c>
      <c r="C20" s="156">
        <f>+DDJJ_CUAT_PAR!$M$30</f>
        <v>0</v>
      </c>
      <c r="D20" s="156" t="str">
        <f>T(FEB!AA$2)</f>
        <v>X</v>
      </c>
      <c r="E20" s="156">
        <f>T(FEB!AA$3)</f>
      </c>
      <c r="F20" s="164">
        <f>N(+FEB!A$14)</f>
        <v>1</v>
      </c>
      <c r="G20" s="164">
        <f>T(+FEB!B$14)</f>
      </c>
      <c r="H20" s="165">
        <f>N(+FEB!C$14)</f>
        <v>0</v>
      </c>
      <c r="I20" s="164">
        <f>T(+FEB!D$14)</f>
      </c>
      <c r="J20" s="166">
        <f>N(+FEB!E$14)</f>
        <v>0</v>
      </c>
      <c r="K20" s="164">
        <f>T(+FEB!F$14)</f>
      </c>
      <c r="L20" s="163">
        <f>T(FEB!G$14)</f>
      </c>
      <c r="M20" s="166">
        <f>N(+FEB!H$14)</f>
        <v>0</v>
      </c>
      <c r="N20" s="167">
        <f>N(FEB!I$14)</f>
        <v>0</v>
      </c>
      <c r="O20" s="163">
        <f>N(FEB!J$14)</f>
        <v>0</v>
      </c>
      <c r="P20" s="163">
        <f>N(FEB!K$14)</f>
        <v>0</v>
      </c>
      <c r="Q20" s="163">
        <f>T(FEB!L$14)</f>
      </c>
      <c r="R20" s="164">
        <f>T(+FEB!M$14)</f>
      </c>
      <c r="S20" s="164">
        <f>T(FEB!N$14)</f>
      </c>
      <c r="T20" s="168">
        <f>N(+FEB!O$14)</f>
        <v>0</v>
      </c>
      <c r="U20" s="164">
        <f>N(+FEB!P$14)</f>
        <v>0</v>
      </c>
      <c r="V20" s="164">
        <f>N(+FEB!Q$14)</f>
        <v>1</v>
      </c>
      <c r="W20" s="169">
        <f>N(+FEB!R$14)</f>
        <v>0</v>
      </c>
      <c r="X20" s="169">
        <f>N(+FEB!S$14)</f>
        <v>0</v>
      </c>
      <c r="Y20" s="169">
        <f>N(+FEB!T$14)</f>
        <v>0</v>
      </c>
      <c r="Z20" s="169">
        <f>N(+FEB!U$14)</f>
        <v>0</v>
      </c>
      <c r="AA20" s="169">
        <f>N(+FEB!W$14)</f>
        <v>0</v>
      </c>
      <c r="AB20" s="169">
        <f>N(+FEB!X$14)</f>
        <v>0</v>
      </c>
      <c r="AC20" s="163">
        <f>T(FEB!AB$14)</f>
      </c>
      <c r="AD20" s="170"/>
      <c r="AE20" s="145"/>
      <c r="AF20" s="145"/>
      <c r="AG20" s="145"/>
    </row>
    <row r="21" spans="1:33" ht="24.75" customHeight="1">
      <c r="A21" s="457" t="s">
        <v>307</v>
      </c>
      <c r="B21" s="156">
        <f>+DDJJ_CUAT_PAR!$G$30</f>
        <v>0</v>
      </c>
      <c r="C21" s="156">
        <f>+DDJJ_CUAT_PAR!$M$30</f>
        <v>0</v>
      </c>
      <c r="D21" s="156" t="str">
        <f>T(FEB!AA$2)</f>
        <v>X</v>
      </c>
      <c r="E21" s="156">
        <f>T(FEB!AA$3)</f>
      </c>
      <c r="F21" s="164">
        <f>N(+FEB!A$15)</f>
        <v>2</v>
      </c>
      <c r="G21" s="164">
        <f>T(+FEB!B$15)</f>
      </c>
      <c r="H21" s="165">
        <f>N(+FEB!C$15)</f>
        <v>0</v>
      </c>
      <c r="I21" s="164">
        <f>T(+FEB!D$15)</f>
      </c>
      <c r="J21" s="166">
        <f>N(+FEB!E$15)</f>
        <v>0</v>
      </c>
      <c r="K21" s="164">
        <f>T(+FEB!F$15)</f>
      </c>
      <c r="L21" s="163">
        <f>T(FEB!G$15)</f>
      </c>
      <c r="M21" s="166">
        <f>N(+FEB!H$15)</f>
        <v>0</v>
      </c>
      <c r="N21" s="167">
        <f>N(FEB!I$15)</f>
        <v>0</v>
      </c>
      <c r="O21" s="163">
        <f>N(FEB!J$15)</f>
        <v>0</v>
      </c>
      <c r="P21" s="163">
        <f>N(FEB!K$15)</f>
        <v>0</v>
      </c>
      <c r="Q21" s="163">
        <f>T(FEB!L$15)</f>
      </c>
      <c r="R21" s="164">
        <f>T(+FEB!M$15)</f>
      </c>
      <c r="S21" s="164">
        <f>T(FEB!N$15)</f>
      </c>
      <c r="T21" s="168">
        <f>N(+FEB!O$15)</f>
        <v>0</v>
      </c>
      <c r="U21" s="164">
        <f>N(+FEB!P$15)</f>
        <v>0</v>
      </c>
      <c r="V21" s="164">
        <f>N(+FEB!Q$15)</f>
        <v>1</v>
      </c>
      <c r="W21" s="169">
        <f>N(+FEB!R$15)</f>
        <v>0</v>
      </c>
      <c r="X21" s="169">
        <f>N(+FEB!S$15)</f>
        <v>0</v>
      </c>
      <c r="Y21" s="169">
        <f>N(+FEB!T$15)</f>
        <v>0</v>
      </c>
      <c r="Z21" s="169">
        <f>N(+FEB!U$15)</f>
        <v>0</v>
      </c>
      <c r="AA21" s="169">
        <f>N(+FEB!W$15)</f>
        <v>0</v>
      </c>
      <c r="AB21" s="169">
        <f>N(+FEB!X$15)</f>
        <v>0</v>
      </c>
      <c r="AC21" s="163">
        <f>T(FEB!AB$15)</f>
      </c>
      <c r="AD21" s="170"/>
      <c r="AE21" s="145"/>
      <c r="AF21" s="145"/>
      <c r="AG21" s="145"/>
    </row>
    <row r="22" spans="1:33" ht="24.75" customHeight="1">
      <c r="A22" s="457" t="s">
        <v>307</v>
      </c>
      <c r="B22" s="156">
        <f>+DDJJ_CUAT_PAR!$G$30</f>
        <v>0</v>
      </c>
      <c r="C22" s="156">
        <f>+DDJJ_CUAT_PAR!$M$30</f>
        <v>0</v>
      </c>
      <c r="D22" s="156" t="str">
        <f>T(FEB!AA$2)</f>
        <v>X</v>
      </c>
      <c r="E22" s="156">
        <f>T(FEB!AA$3)</f>
      </c>
      <c r="F22" s="164">
        <f>N(+FEB!A$16)</f>
        <v>3</v>
      </c>
      <c r="G22" s="164">
        <f>T(+FEB!B$16)</f>
      </c>
      <c r="H22" s="165">
        <f>N(+FEB!C$16)</f>
        <v>0</v>
      </c>
      <c r="I22" s="164">
        <f>T(+FEB!D$16)</f>
      </c>
      <c r="J22" s="166">
        <f>N(+FEB!E$16)</f>
        <v>0</v>
      </c>
      <c r="K22" s="164">
        <f>T(+FEB!F$16)</f>
      </c>
      <c r="L22" s="163">
        <f>T(FEB!G$16)</f>
      </c>
      <c r="M22" s="166">
        <f>N(+FEB!H$16)</f>
        <v>0</v>
      </c>
      <c r="N22" s="167">
        <f>N(FEB!I$16)</f>
        <v>0</v>
      </c>
      <c r="O22" s="163">
        <f>N(FEB!J$16)</f>
        <v>0</v>
      </c>
      <c r="P22" s="163">
        <f>N(FEB!K$16)</f>
        <v>0</v>
      </c>
      <c r="Q22" s="163">
        <f>T(FEB!L$16)</f>
      </c>
      <c r="R22" s="164">
        <f>T(+FEB!M$16)</f>
      </c>
      <c r="S22" s="164">
        <f>T(FEB!N$16)</f>
      </c>
      <c r="T22" s="168">
        <f>N(+FEB!O$16)</f>
        <v>0</v>
      </c>
      <c r="U22" s="164">
        <f>N(+FEB!P$16)</f>
        <v>0</v>
      </c>
      <c r="V22" s="164">
        <f>N(+FEB!Q$16)</f>
        <v>1</v>
      </c>
      <c r="W22" s="169">
        <f>N(+FEB!R$16)</f>
        <v>0</v>
      </c>
      <c r="X22" s="169">
        <f>N(+FEB!S$16)</f>
        <v>0</v>
      </c>
      <c r="Y22" s="169">
        <f>N(+FEB!T$16)</f>
        <v>0</v>
      </c>
      <c r="Z22" s="169">
        <f>N(+FEB!U$16)</f>
        <v>0</v>
      </c>
      <c r="AA22" s="169">
        <f>N(+FEB!W$16)</f>
        <v>0</v>
      </c>
      <c r="AB22" s="169">
        <f>N(+FEB!X$16)</f>
        <v>0</v>
      </c>
      <c r="AC22" s="163">
        <f>T(FEB!AB$16)</f>
      </c>
      <c r="AD22" s="170"/>
      <c r="AE22" s="145"/>
      <c r="AF22" s="145"/>
      <c r="AG22" s="145"/>
    </row>
    <row r="23" spans="1:33" ht="24.75" customHeight="1">
      <c r="A23" s="457" t="s">
        <v>307</v>
      </c>
      <c r="B23" s="156">
        <f>+DDJJ_CUAT_PAR!$G$30</f>
        <v>0</v>
      </c>
      <c r="C23" s="156">
        <f>+DDJJ_CUAT_PAR!$M$30</f>
        <v>0</v>
      </c>
      <c r="D23" s="156" t="str">
        <f>T(FEB!AA$2)</f>
        <v>X</v>
      </c>
      <c r="E23" s="156">
        <f>T(FEB!AA$3)</f>
      </c>
      <c r="F23" s="164">
        <f>N(+FEB!A$17)</f>
        <v>4</v>
      </c>
      <c r="G23" s="164">
        <f>T(+FEB!B$17)</f>
      </c>
      <c r="H23" s="165">
        <f>N(+FEB!C$17)</f>
        <v>0</v>
      </c>
      <c r="I23" s="164">
        <f>T(+FEB!D$17)</f>
      </c>
      <c r="J23" s="166">
        <f>N(+FEB!E$17)</f>
        <v>0</v>
      </c>
      <c r="K23" s="164">
        <f>T(+FEB!F$17)</f>
      </c>
      <c r="L23" s="163">
        <f>T(FEB!G$17)</f>
      </c>
      <c r="M23" s="166">
        <f>N(+FEB!H$17)</f>
        <v>0</v>
      </c>
      <c r="N23" s="167">
        <f>N(FEB!I$17)</f>
        <v>0</v>
      </c>
      <c r="O23" s="163">
        <f>N(FEB!J$17)</f>
        <v>0</v>
      </c>
      <c r="P23" s="163">
        <f>N(FEB!K$17)</f>
        <v>0</v>
      </c>
      <c r="Q23" s="163">
        <f>T(FEB!L$17)</f>
      </c>
      <c r="R23" s="164">
        <f>T(+FEB!M$17)</f>
      </c>
      <c r="S23" s="164">
        <f>T(FEB!N$17)</f>
      </c>
      <c r="T23" s="168">
        <f>N(+FEB!O$17)</f>
        <v>0</v>
      </c>
      <c r="U23" s="164">
        <f>N(+FEB!P$17)</f>
        <v>0</v>
      </c>
      <c r="V23" s="164">
        <f>N(+FEB!Q$17)</f>
        <v>1</v>
      </c>
      <c r="W23" s="169">
        <f>N(+FEB!R$17)</f>
        <v>0</v>
      </c>
      <c r="X23" s="169">
        <f>N(+FEB!S$17)</f>
        <v>0</v>
      </c>
      <c r="Y23" s="169">
        <f>N(+FEB!T$17)</f>
        <v>0</v>
      </c>
      <c r="Z23" s="169">
        <f>N(+FEB!U$17)</f>
        <v>0</v>
      </c>
      <c r="AA23" s="169">
        <f>N(+FEB!W$17)</f>
        <v>0</v>
      </c>
      <c r="AB23" s="169">
        <f>N(+FEB!X$17)</f>
        <v>0</v>
      </c>
      <c r="AC23" s="163">
        <f>T(FEB!AB$17)</f>
      </c>
      <c r="AD23" s="170"/>
      <c r="AE23" s="145"/>
      <c r="AF23" s="145"/>
      <c r="AG23" s="145"/>
    </row>
    <row r="24" spans="1:33" ht="24.75" customHeight="1">
      <c r="A24" s="457" t="s">
        <v>307</v>
      </c>
      <c r="B24" s="156">
        <f>+DDJJ_CUAT_PAR!$G$30</f>
        <v>0</v>
      </c>
      <c r="C24" s="156">
        <f>+DDJJ_CUAT_PAR!$M$30</f>
        <v>0</v>
      </c>
      <c r="D24" s="156" t="str">
        <f>T(FEB!AA$2)</f>
        <v>X</v>
      </c>
      <c r="E24" s="156">
        <f>T(FEB!AA$3)</f>
      </c>
      <c r="F24" s="164">
        <f>N(+FEB!A$18)</f>
        <v>5</v>
      </c>
      <c r="G24" s="164">
        <f>T(+FEB!B$18)</f>
      </c>
      <c r="H24" s="165">
        <f>N(+FEB!C$18)</f>
        <v>0</v>
      </c>
      <c r="I24" s="164">
        <f>T(+FEB!D$18)</f>
      </c>
      <c r="J24" s="166">
        <f>N(+FEB!E$18)</f>
        <v>0</v>
      </c>
      <c r="K24" s="164">
        <f>T(+FEB!F$18)</f>
      </c>
      <c r="L24" s="163">
        <f>T(FEB!G$18)</f>
      </c>
      <c r="M24" s="166">
        <f>N(+FEB!H$18)</f>
        <v>0</v>
      </c>
      <c r="N24" s="167">
        <f>N(FEB!I$18)</f>
        <v>0</v>
      </c>
      <c r="O24" s="163">
        <f>N(FEB!J$18)</f>
        <v>0</v>
      </c>
      <c r="P24" s="163">
        <f>N(FEB!K$18)</f>
        <v>0</v>
      </c>
      <c r="Q24" s="163">
        <f>T(FEB!L$18)</f>
      </c>
      <c r="R24" s="164">
        <f>T(+FEB!M$18)</f>
      </c>
      <c r="S24" s="164">
        <f>T(FEB!N$18)</f>
      </c>
      <c r="T24" s="168">
        <f>N(+FEB!O$18)</f>
        <v>0</v>
      </c>
      <c r="U24" s="164">
        <f>N(+FEB!P$18)</f>
        <v>0</v>
      </c>
      <c r="V24" s="164">
        <f>N(+FEB!Q$18)</f>
        <v>1</v>
      </c>
      <c r="W24" s="169">
        <f>N(+FEB!R$18)</f>
        <v>0</v>
      </c>
      <c r="X24" s="169">
        <f>N(+FEB!S$18)</f>
        <v>0</v>
      </c>
      <c r="Y24" s="169">
        <f>N(+FEB!T$18)</f>
        <v>0</v>
      </c>
      <c r="Z24" s="169">
        <f>N(+FEB!U$18)</f>
        <v>0</v>
      </c>
      <c r="AA24" s="169">
        <f>N(+FEB!W$18)</f>
        <v>0</v>
      </c>
      <c r="AB24" s="169">
        <f>N(+FEB!X$18)</f>
        <v>0</v>
      </c>
      <c r="AC24" s="163">
        <f>T(FEB!AB$18)</f>
      </c>
      <c r="AD24" s="170"/>
      <c r="AE24" s="145"/>
      <c r="AF24" s="145"/>
      <c r="AG24" s="145"/>
    </row>
    <row r="25" spans="1:33" ht="24.75" customHeight="1">
      <c r="A25" s="457" t="s">
        <v>307</v>
      </c>
      <c r="B25" s="156">
        <f>+DDJJ_CUAT_PAR!$G$30</f>
        <v>0</v>
      </c>
      <c r="C25" s="156">
        <f>+DDJJ_CUAT_PAR!$M$30</f>
        <v>0</v>
      </c>
      <c r="D25" s="156" t="str">
        <f>T(FEB!AA$2)</f>
        <v>X</v>
      </c>
      <c r="E25" s="156">
        <f>T(FEB!AA$3)</f>
      </c>
      <c r="F25" s="164">
        <f>N(+FEB!A$19)</f>
        <v>6</v>
      </c>
      <c r="G25" s="164">
        <f>T(+FEB!B$19)</f>
      </c>
      <c r="H25" s="165">
        <f>N(+FEB!C$19)</f>
        <v>0</v>
      </c>
      <c r="I25" s="164">
        <f>T(+FEB!D$19)</f>
      </c>
      <c r="J25" s="166">
        <f>N(+FEB!E$19)</f>
        <v>0</v>
      </c>
      <c r="K25" s="164">
        <f>T(+FEB!F$19)</f>
      </c>
      <c r="L25" s="163">
        <f>T(FEB!G$19)</f>
      </c>
      <c r="M25" s="166">
        <f>N(+FEB!H$19)</f>
        <v>0</v>
      </c>
      <c r="N25" s="167">
        <f>N(FEB!I$19)</f>
        <v>0</v>
      </c>
      <c r="O25" s="163">
        <f>N(FEB!J$19)</f>
        <v>0</v>
      </c>
      <c r="P25" s="163">
        <f>N(FEB!K$19)</f>
        <v>0</v>
      </c>
      <c r="Q25" s="163">
        <f>T(FEB!L$19)</f>
      </c>
      <c r="R25" s="164">
        <f>T(+FEB!M$19)</f>
      </c>
      <c r="S25" s="164">
        <f>T(FEB!N$19)</f>
      </c>
      <c r="T25" s="168">
        <f>N(+FEB!O$19)</f>
        <v>0</v>
      </c>
      <c r="U25" s="164">
        <f>N(+FEB!P$19)</f>
        <v>0</v>
      </c>
      <c r="V25" s="164">
        <f>N(+FEB!Q$19)</f>
        <v>1</v>
      </c>
      <c r="W25" s="169">
        <f>N(+FEB!R$19)</f>
        <v>0</v>
      </c>
      <c r="X25" s="169">
        <f>N(+FEB!S$19)</f>
        <v>0</v>
      </c>
      <c r="Y25" s="169">
        <f>N(+FEB!T$19)</f>
        <v>0</v>
      </c>
      <c r="Z25" s="169">
        <f>N(+FEB!U$19)</f>
        <v>0</v>
      </c>
      <c r="AA25" s="169">
        <f>N(+FEB!W$19)</f>
        <v>0</v>
      </c>
      <c r="AB25" s="169">
        <f>N(+FEB!X$19)</f>
        <v>0</v>
      </c>
      <c r="AC25" s="163">
        <f>T(FEB!AB$19)</f>
      </c>
      <c r="AD25" s="173"/>
      <c r="AE25" s="145"/>
      <c r="AF25" s="145"/>
      <c r="AG25" s="145"/>
    </row>
    <row r="26" spans="1:33" ht="24.75" customHeight="1">
      <c r="A26" s="457" t="s">
        <v>307</v>
      </c>
      <c r="B26" s="156">
        <f>+DDJJ_CUAT_PAR!$G$30</f>
        <v>0</v>
      </c>
      <c r="C26" s="156">
        <f>+DDJJ_CUAT_PAR!$M$30</f>
        <v>0</v>
      </c>
      <c r="D26" s="156" t="str">
        <f>T(FEB!AA$2)</f>
        <v>X</v>
      </c>
      <c r="E26" s="156">
        <f>T(FEB!AA$3)</f>
      </c>
      <c r="F26" s="164">
        <f>N(+FEB!A$20)</f>
        <v>7</v>
      </c>
      <c r="G26" s="164">
        <f>T(+FEB!B$20)</f>
      </c>
      <c r="H26" s="165">
        <f>N(+FEB!C$20)</f>
        <v>0</v>
      </c>
      <c r="I26" s="164">
        <f>T(+FEB!D$20)</f>
      </c>
      <c r="J26" s="166">
        <f>N(+FEB!E$20)</f>
        <v>0</v>
      </c>
      <c r="K26" s="164">
        <f>T(+FEB!F$20)</f>
      </c>
      <c r="L26" s="163">
        <f>T(FEB!G$20)</f>
      </c>
      <c r="M26" s="166">
        <f>N(+FEB!H$20)</f>
        <v>0</v>
      </c>
      <c r="N26" s="167">
        <f>N(FEB!I$20)</f>
        <v>0</v>
      </c>
      <c r="O26" s="163">
        <f>N(FEB!J$20)</f>
        <v>0</v>
      </c>
      <c r="P26" s="163">
        <f>N(FEB!K$20)</f>
        <v>0</v>
      </c>
      <c r="Q26" s="163">
        <f>T(FEB!L$20)</f>
      </c>
      <c r="R26" s="164">
        <f>T(+FEB!M$20)</f>
      </c>
      <c r="S26" s="164">
        <f>T(FEB!N$20)</f>
      </c>
      <c r="T26" s="168">
        <f>N(+FEB!O$20)</f>
        <v>0</v>
      </c>
      <c r="U26" s="164">
        <f>N(+FEB!P$20)</f>
        <v>0</v>
      </c>
      <c r="V26" s="164">
        <f>N(+FEB!Q$20)</f>
        <v>1</v>
      </c>
      <c r="W26" s="169">
        <f>N(+FEB!R$20)</f>
        <v>0</v>
      </c>
      <c r="X26" s="169">
        <f>N(+FEB!S$20)</f>
        <v>0</v>
      </c>
      <c r="Y26" s="169">
        <f>N(+FEB!T$20)</f>
        <v>0</v>
      </c>
      <c r="Z26" s="169">
        <f>N(+FEB!U$20)</f>
        <v>0</v>
      </c>
      <c r="AA26" s="169">
        <f>N(+FEB!W$20)</f>
        <v>0</v>
      </c>
      <c r="AB26" s="169">
        <f>N(+FEB!X$20)</f>
        <v>0</v>
      </c>
      <c r="AC26" s="163">
        <f>T(FEB!AB$20)</f>
      </c>
      <c r="AD26" s="170"/>
      <c r="AE26" s="145"/>
      <c r="AF26" s="145"/>
      <c r="AG26" s="145"/>
    </row>
    <row r="27" spans="1:33" ht="24.75" customHeight="1">
      <c r="A27" s="457" t="s">
        <v>307</v>
      </c>
      <c r="B27" s="156">
        <f>+DDJJ_CUAT_PAR!$G$30</f>
        <v>0</v>
      </c>
      <c r="C27" s="156">
        <f>+DDJJ_CUAT_PAR!$M$30</f>
        <v>0</v>
      </c>
      <c r="D27" s="156" t="str">
        <f>T(FEB!AA$2)</f>
        <v>X</v>
      </c>
      <c r="E27" s="156">
        <f>T(FEB!AA$3)</f>
      </c>
      <c r="F27" s="164">
        <f>N(+FEB!A$21)</f>
        <v>8</v>
      </c>
      <c r="G27" s="164">
        <f>T(+FEB!B$21)</f>
      </c>
      <c r="H27" s="165">
        <f>N(+FEB!C$21)</f>
        <v>0</v>
      </c>
      <c r="I27" s="164">
        <f>T(+FEB!D$21)</f>
      </c>
      <c r="J27" s="166">
        <f>N(+FEB!E$21)</f>
        <v>0</v>
      </c>
      <c r="K27" s="164">
        <f>T(+FEB!F$21)</f>
      </c>
      <c r="L27" s="163">
        <f>T(FEB!G$21)</f>
      </c>
      <c r="M27" s="166">
        <f>N(+FEB!H$21)</f>
        <v>0</v>
      </c>
      <c r="N27" s="167">
        <f>N(FEB!I$21)</f>
        <v>0</v>
      </c>
      <c r="O27" s="163">
        <f>N(FEB!J$21)</f>
        <v>0</v>
      </c>
      <c r="P27" s="163">
        <f>N(FEB!K$21)</f>
        <v>0</v>
      </c>
      <c r="Q27" s="163">
        <f>T(FEB!L$21)</f>
      </c>
      <c r="R27" s="164">
        <f>T(+FEB!M$21)</f>
      </c>
      <c r="S27" s="164">
        <f>T(FEB!N$21)</f>
      </c>
      <c r="T27" s="168">
        <f>N(+FEB!O$21)</f>
        <v>0</v>
      </c>
      <c r="U27" s="164">
        <f>N(+FEB!P$21)</f>
        <v>0</v>
      </c>
      <c r="V27" s="164">
        <f>N(+FEB!Q$21)</f>
        <v>1</v>
      </c>
      <c r="W27" s="169">
        <f>N(+FEB!R$21)</f>
        <v>0</v>
      </c>
      <c r="X27" s="169">
        <f>N(+FEB!S$21)</f>
        <v>0</v>
      </c>
      <c r="Y27" s="169">
        <f>N(+FEB!T$21)</f>
        <v>0</v>
      </c>
      <c r="Z27" s="169">
        <f>N(+FEB!U$21)</f>
        <v>0</v>
      </c>
      <c r="AA27" s="169">
        <f>N(+FEB!W$21)</f>
        <v>0</v>
      </c>
      <c r="AB27" s="169">
        <f>N(+FEB!X$21)</f>
        <v>0</v>
      </c>
      <c r="AC27" s="163">
        <f>T(FEB!AB$21)</f>
      </c>
      <c r="AD27" s="170"/>
      <c r="AE27" s="145"/>
      <c r="AF27" s="145"/>
      <c r="AG27" s="145"/>
    </row>
    <row r="28" spans="1:33" ht="24.75" customHeight="1">
      <c r="A28" s="457" t="s">
        <v>307</v>
      </c>
      <c r="B28" s="156">
        <f>+DDJJ_CUAT_PAR!$G$30</f>
        <v>0</v>
      </c>
      <c r="C28" s="156">
        <f>+DDJJ_CUAT_PAR!$M$30</f>
        <v>0</v>
      </c>
      <c r="D28" s="156" t="str">
        <f>T(FEB!AA$2)</f>
        <v>X</v>
      </c>
      <c r="E28" s="156">
        <f>T(FEB!AA$3)</f>
      </c>
      <c r="F28" s="164">
        <f>N(+FEB!A$22)</f>
        <v>9</v>
      </c>
      <c r="G28" s="164">
        <f>T(+FEB!B$22)</f>
      </c>
      <c r="H28" s="165">
        <f>N(+FEB!C$22)</f>
        <v>0</v>
      </c>
      <c r="I28" s="164">
        <f>T(+FEB!D$22)</f>
      </c>
      <c r="J28" s="166">
        <f>N(+FEB!E$22)</f>
        <v>0</v>
      </c>
      <c r="K28" s="164">
        <f>T(+FEB!F$22)</f>
      </c>
      <c r="L28" s="163">
        <f>T(FEB!G$22)</f>
      </c>
      <c r="M28" s="166">
        <f>N(+FEB!H$22)</f>
        <v>0</v>
      </c>
      <c r="N28" s="167">
        <f>N(FEB!I$22)</f>
        <v>0</v>
      </c>
      <c r="O28" s="163">
        <f>N(FEB!J$22)</f>
        <v>0</v>
      </c>
      <c r="P28" s="163">
        <f>N(FEB!K$22)</f>
        <v>0</v>
      </c>
      <c r="Q28" s="163">
        <f>T(FEB!L$22)</f>
      </c>
      <c r="R28" s="164">
        <f>T(+FEB!M$22)</f>
      </c>
      <c r="S28" s="164">
        <f>T(FEB!N$22)</f>
      </c>
      <c r="T28" s="168">
        <f>N(+FEB!O$22)</f>
        <v>0</v>
      </c>
      <c r="U28" s="164">
        <f>N(+FEB!P$22)</f>
        <v>0</v>
      </c>
      <c r="V28" s="164">
        <f>N(+FEB!Q$22)</f>
        <v>1</v>
      </c>
      <c r="W28" s="169">
        <f>N(+FEB!R$22)</f>
        <v>0</v>
      </c>
      <c r="X28" s="169">
        <f>N(+FEB!S$22)</f>
        <v>0</v>
      </c>
      <c r="Y28" s="169">
        <f>N(+FEB!T$22)</f>
        <v>0</v>
      </c>
      <c r="Z28" s="169">
        <f>N(+FEB!U$22)</f>
        <v>0</v>
      </c>
      <c r="AA28" s="169">
        <f>N(+FEB!W$22)</f>
        <v>0</v>
      </c>
      <c r="AB28" s="169">
        <f>N(+FEB!X$22)</f>
        <v>0</v>
      </c>
      <c r="AC28" s="163">
        <f>T(FEB!AB$22)</f>
      </c>
      <c r="AD28" s="170"/>
      <c r="AE28" s="145"/>
      <c r="AF28" s="145"/>
      <c r="AG28" s="145"/>
    </row>
    <row r="29" spans="1:33" ht="24.75" customHeight="1">
      <c r="A29" s="457" t="s">
        <v>307</v>
      </c>
      <c r="B29" s="156">
        <f>+DDJJ_CUAT_PAR!$G$30</f>
        <v>0</v>
      </c>
      <c r="C29" s="156">
        <f>+DDJJ_CUAT_PAR!$M$30</f>
        <v>0</v>
      </c>
      <c r="D29" s="156" t="str">
        <f>T(FEB!AA$2)</f>
        <v>X</v>
      </c>
      <c r="E29" s="156">
        <f>T(FEB!AA$3)</f>
      </c>
      <c r="F29" s="164">
        <f>N(+FEB!A$23)</f>
        <v>10</v>
      </c>
      <c r="G29" s="164">
        <f>T(+FEB!B$23)</f>
      </c>
      <c r="H29" s="165">
        <f>N(+FEB!C$23)</f>
        <v>0</v>
      </c>
      <c r="I29" s="164">
        <f>T(+FEB!D$23)</f>
      </c>
      <c r="J29" s="166">
        <f>N(+FEB!E$23)</f>
        <v>0</v>
      </c>
      <c r="K29" s="164">
        <f>T(+FEB!F$23)</f>
      </c>
      <c r="L29" s="163">
        <f>T(FEB!G$23)</f>
      </c>
      <c r="M29" s="166">
        <f>N(+FEB!H$23)</f>
        <v>0</v>
      </c>
      <c r="N29" s="167">
        <f>N(FEB!I$23)</f>
        <v>0</v>
      </c>
      <c r="O29" s="163">
        <f>N(FEB!J$23)</f>
        <v>0</v>
      </c>
      <c r="P29" s="163">
        <f>N(FEB!K$23)</f>
        <v>0</v>
      </c>
      <c r="Q29" s="163">
        <f>T(FEB!L$23)</f>
      </c>
      <c r="R29" s="164">
        <f>T(+FEB!M$23)</f>
      </c>
      <c r="S29" s="164">
        <f>T(FEB!N$23)</f>
      </c>
      <c r="T29" s="168">
        <f>N(+FEB!O$23)</f>
        <v>0</v>
      </c>
      <c r="U29" s="164">
        <f>N(+FEB!P$23)</f>
        <v>0</v>
      </c>
      <c r="V29" s="164">
        <f>N(+FEB!Q$23)</f>
        <v>1</v>
      </c>
      <c r="W29" s="169">
        <f>N(+FEB!R$23)</f>
        <v>0</v>
      </c>
      <c r="X29" s="169">
        <f>N(+FEB!S$23)</f>
        <v>0</v>
      </c>
      <c r="Y29" s="169">
        <f>N(+FEB!T$23)</f>
        <v>0</v>
      </c>
      <c r="Z29" s="169">
        <f>N(+FEB!U$23)</f>
        <v>0</v>
      </c>
      <c r="AA29" s="169">
        <f>N(+FEB!W$23)</f>
        <v>0</v>
      </c>
      <c r="AB29" s="169">
        <f>N(+FEB!X$23)</f>
        <v>0</v>
      </c>
      <c r="AC29" s="163">
        <f>T(FEB!AB$23)</f>
      </c>
      <c r="AD29" s="170"/>
      <c r="AE29" s="145"/>
      <c r="AF29" s="145"/>
      <c r="AG29" s="145"/>
    </row>
    <row r="30" spans="1:33" ht="24.75" customHeight="1">
      <c r="A30" s="457" t="s">
        <v>307</v>
      </c>
      <c r="B30" s="156">
        <f>+DDJJ_CUAT_PAR!$G$30</f>
        <v>0</v>
      </c>
      <c r="C30" s="156">
        <f>+DDJJ_CUAT_PAR!$M$30</f>
        <v>0</v>
      </c>
      <c r="D30" s="156" t="str">
        <f>T(FEB!AA$2)</f>
        <v>X</v>
      </c>
      <c r="E30" s="156">
        <f>T(FEB!AA$3)</f>
      </c>
      <c r="F30" s="164">
        <f>N(+FEB!A$24)</f>
        <v>11</v>
      </c>
      <c r="G30" s="164">
        <f>T(+FEB!B$24)</f>
      </c>
      <c r="H30" s="165">
        <f>N(+FEB!C$24)</f>
        <v>0</v>
      </c>
      <c r="I30" s="164">
        <f>T(+FEB!D$24)</f>
      </c>
      <c r="J30" s="166">
        <f>N(+FEB!E$24)</f>
        <v>0</v>
      </c>
      <c r="K30" s="164">
        <f>T(+FEB!F$24)</f>
      </c>
      <c r="L30" s="163">
        <f>T(FEB!G$24)</f>
      </c>
      <c r="M30" s="166">
        <f>N(+FEB!H$24)</f>
        <v>0</v>
      </c>
      <c r="N30" s="167">
        <f>N(FEB!I$24)</f>
        <v>0</v>
      </c>
      <c r="O30" s="163">
        <f>N(FEB!J$24)</f>
        <v>0</v>
      </c>
      <c r="P30" s="163">
        <f>N(FEB!K$24)</f>
        <v>0</v>
      </c>
      <c r="Q30" s="163">
        <f>T(FEB!L$24)</f>
      </c>
      <c r="R30" s="164">
        <f>T(+FEB!M$24)</f>
      </c>
      <c r="S30" s="164">
        <f>T(FEB!N$24)</f>
      </c>
      <c r="T30" s="168">
        <f>N(+FEB!O$24)</f>
        <v>0</v>
      </c>
      <c r="U30" s="164">
        <f>N(+FEB!P$24)</f>
        <v>0</v>
      </c>
      <c r="V30" s="164">
        <f>N(+FEB!Q$24)</f>
        <v>1</v>
      </c>
      <c r="W30" s="169">
        <f>N(+FEB!R$24)</f>
        <v>0</v>
      </c>
      <c r="X30" s="169">
        <f>N(+FEB!S$24)</f>
        <v>0</v>
      </c>
      <c r="Y30" s="169">
        <f>N(+FEB!T$24)</f>
        <v>0</v>
      </c>
      <c r="Z30" s="169">
        <f>N(+FEB!U$24)</f>
        <v>0</v>
      </c>
      <c r="AA30" s="169">
        <f>N(+FEB!W$24)</f>
        <v>0</v>
      </c>
      <c r="AB30" s="169">
        <f>N(+FEB!X$24)</f>
        <v>0</v>
      </c>
      <c r="AC30" s="163">
        <f>T(FEB!AB$24)</f>
      </c>
      <c r="AD30" s="170"/>
      <c r="AE30" s="145"/>
      <c r="AF30" s="145"/>
      <c r="AG30" s="145"/>
    </row>
    <row r="31" spans="1:33" ht="24.75" customHeight="1">
      <c r="A31" s="457" t="s">
        <v>307</v>
      </c>
      <c r="B31" s="156">
        <f>+DDJJ_CUAT_PAR!$G$30</f>
        <v>0</v>
      </c>
      <c r="C31" s="156">
        <f>+DDJJ_CUAT_PAR!$M$30</f>
        <v>0</v>
      </c>
      <c r="D31" s="156" t="str">
        <f>T(FEB!AA$2)</f>
        <v>X</v>
      </c>
      <c r="E31" s="156">
        <f>T(FEB!AA$3)</f>
      </c>
      <c r="F31" s="164">
        <f>N(+FEB!A$25)</f>
        <v>12</v>
      </c>
      <c r="G31" s="164">
        <f>T(+FEB!B$25)</f>
      </c>
      <c r="H31" s="165">
        <f>N(+FEB!C$25)</f>
        <v>0</v>
      </c>
      <c r="I31" s="164">
        <f>T(+FEB!D$25)</f>
      </c>
      <c r="J31" s="166">
        <f>N(+FEB!E$25)</f>
        <v>0</v>
      </c>
      <c r="K31" s="164">
        <f>T(+FEB!F$25)</f>
      </c>
      <c r="L31" s="163">
        <f>T(FEB!G$25)</f>
      </c>
      <c r="M31" s="166">
        <f>N(+FEB!H$25)</f>
        <v>0</v>
      </c>
      <c r="N31" s="167">
        <f>N(FEB!I$25)</f>
        <v>0</v>
      </c>
      <c r="O31" s="163">
        <f>N(FEB!J$25)</f>
        <v>0</v>
      </c>
      <c r="P31" s="163">
        <f>N(FEB!K$25)</f>
        <v>0</v>
      </c>
      <c r="Q31" s="163">
        <f>T(FEB!L$25)</f>
      </c>
      <c r="R31" s="164">
        <f>T(+FEB!M$25)</f>
      </c>
      <c r="S31" s="164">
        <f>T(FEB!N$25)</f>
      </c>
      <c r="T31" s="168">
        <f>N(+FEB!O$25)</f>
        <v>0</v>
      </c>
      <c r="U31" s="164">
        <f>N(+FEB!P$25)</f>
        <v>0</v>
      </c>
      <c r="V31" s="164">
        <f>N(+FEB!Q$25)</f>
        <v>1</v>
      </c>
      <c r="W31" s="169">
        <f>N(+FEB!R$25)</f>
        <v>0</v>
      </c>
      <c r="X31" s="169">
        <f>N(+FEB!S$25)</f>
        <v>0</v>
      </c>
      <c r="Y31" s="169">
        <f>N(+FEB!T$25)</f>
        <v>0</v>
      </c>
      <c r="Z31" s="169">
        <f>N(+FEB!U$25)</f>
        <v>0</v>
      </c>
      <c r="AA31" s="169">
        <f>N(+FEB!W$25)</f>
        <v>0</v>
      </c>
      <c r="AB31" s="169">
        <f>N(+FEB!X$25)</f>
        <v>0</v>
      </c>
      <c r="AC31" s="163">
        <f>T(FEB!AB$25)</f>
      </c>
      <c r="AD31" s="172"/>
      <c r="AE31" s="145"/>
      <c r="AF31" s="145"/>
      <c r="AG31" s="145"/>
    </row>
    <row r="32" spans="1:33" ht="24.75" customHeight="1">
      <c r="A32" s="457" t="s">
        <v>307</v>
      </c>
      <c r="B32" s="156">
        <f>+DDJJ_CUAT_PAR!$G$30</f>
        <v>0</v>
      </c>
      <c r="C32" s="156">
        <f>+DDJJ_CUAT_PAR!$M$30</f>
        <v>0</v>
      </c>
      <c r="D32" s="156" t="str">
        <f>T(FEB!AA$2)</f>
        <v>X</v>
      </c>
      <c r="E32" s="156">
        <f>T(FEB!AA$3)</f>
      </c>
      <c r="F32" s="164">
        <f>N(+FEB!A$26)</f>
        <v>13</v>
      </c>
      <c r="G32" s="164">
        <f>T(+FEB!B$26)</f>
      </c>
      <c r="H32" s="165">
        <f>N(+FEB!C$26)</f>
        <v>0</v>
      </c>
      <c r="I32" s="164">
        <f>T(+FEB!D$26)</f>
      </c>
      <c r="J32" s="166">
        <f>N(+FEB!E$26)</f>
        <v>0</v>
      </c>
      <c r="K32" s="164">
        <f>T(+FEB!F$26)</f>
      </c>
      <c r="L32" s="163">
        <f>T(FEB!G$26)</f>
      </c>
      <c r="M32" s="166">
        <f>N(+FEB!H$26)</f>
        <v>0</v>
      </c>
      <c r="N32" s="167">
        <f>N(FEB!I$26)</f>
        <v>0</v>
      </c>
      <c r="O32" s="163">
        <f>N(FEB!J$26)</f>
        <v>0</v>
      </c>
      <c r="P32" s="163">
        <f>N(FEB!K$26)</f>
        <v>0</v>
      </c>
      <c r="Q32" s="163">
        <f>T(FEB!L$26)</f>
      </c>
      <c r="R32" s="164">
        <f>T(+FEB!M$26)</f>
      </c>
      <c r="S32" s="164">
        <f>T(FEB!N$26)</f>
      </c>
      <c r="T32" s="168">
        <f>N(+FEB!O$26)</f>
        <v>0</v>
      </c>
      <c r="U32" s="164">
        <f>N(+FEB!P$26)</f>
        <v>0</v>
      </c>
      <c r="V32" s="164">
        <f>N(+FEB!Q$26)</f>
        <v>1</v>
      </c>
      <c r="W32" s="169">
        <f>N(+FEB!R$26)</f>
        <v>0</v>
      </c>
      <c r="X32" s="169">
        <f>N(+FEB!S$26)</f>
        <v>0</v>
      </c>
      <c r="Y32" s="169">
        <f>N(+FEB!T$26)</f>
        <v>0</v>
      </c>
      <c r="Z32" s="169">
        <f>N(+FEB!U$26)</f>
        <v>0</v>
      </c>
      <c r="AA32" s="169">
        <f>N(+FEB!W$26)</f>
        <v>0</v>
      </c>
      <c r="AB32" s="169">
        <f>N(+FEB!X$26)</f>
        <v>0</v>
      </c>
      <c r="AC32" s="163">
        <f>T(FEB!AB$26)</f>
      </c>
      <c r="AD32" s="170"/>
      <c r="AE32" s="145"/>
      <c r="AF32" s="145"/>
      <c r="AG32" s="145"/>
    </row>
    <row r="33" spans="1:33" ht="24.75" customHeight="1">
      <c r="A33" s="457" t="s">
        <v>307</v>
      </c>
      <c r="B33" s="156">
        <f>+DDJJ_CUAT_PAR!$G$30</f>
        <v>0</v>
      </c>
      <c r="C33" s="156">
        <f>+DDJJ_CUAT_PAR!$M$30</f>
        <v>0</v>
      </c>
      <c r="D33" s="156" t="str">
        <f>T(FEB!AA$2)</f>
        <v>X</v>
      </c>
      <c r="E33" s="156">
        <f>T(FEB!AA$3)</f>
      </c>
      <c r="F33" s="164">
        <f>N(+FEB!A$27)</f>
        <v>14</v>
      </c>
      <c r="G33" s="164">
        <f>T(+FEB!B$27)</f>
      </c>
      <c r="H33" s="165">
        <f>N(+FEB!C$27)</f>
        <v>0</v>
      </c>
      <c r="I33" s="164">
        <f>T(+FEB!D$27)</f>
      </c>
      <c r="J33" s="166">
        <f>N(+FEB!E$27)</f>
        <v>0</v>
      </c>
      <c r="K33" s="164">
        <f>T(+FEB!F$27)</f>
      </c>
      <c r="L33" s="163">
        <f>T(FEB!G$27)</f>
      </c>
      <c r="M33" s="166">
        <f>N(+FEB!H$27)</f>
        <v>0</v>
      </c>
      <c r="N33" s="167">
        <f>N(FEB!I$27)</f>
        <v>0</v>
      </c>
      <c r="O33" s="163">
        <f>N(FEB!J$27)</f>
        <v>0</v>
      </c>
      <c r="P33" s="163">
        <f>N(FEB!K$27)</f>
        <v>0</v>
      </c>
      <c r="Q33" s="163">
        <f>T(FEB!L$27)</f>
      </c>
      <c r="R33" s="164">
        <f>T(+FEB!M$27)</f>
      </c>
      <c r="S33" s="164">
        <f>T(FEB!N$27)</f>
      </c>
      <c r="T33" s="168">
        <f>N(+FEB!O$27)</f>
        <v>0</v>
      </c>
      <c r="U33" s="164">
        <f>N(+FEB!P$27)</f>
        <v>0</v>
      </c>
      <c r="V33" s="164">
        <f>N(+FEB!Q$27)</f>
        <v>1</v>
      </c>
      <c r="W33" s="169">
        <f>N(+FEB!R$27)</f>
        <v>0</v>
      </c>
      <c r="X33" s="169">
        <f>N(+FEB!S$27)</f>
        <v>0</v>
      </c>
      <c r="Y33" s="169">
        <f>N(+FEB!T$27)</f>
        <v>0</v>
      </c>
      <c r="Z33" s="169">
        <f>N(+FEB!U$27)</f>
        <v>0</v>
      </c>
      <c r="AA33" s="169">
        <f>N(+FEB!W$27)</f>
        <v>0</v>
      </c>
      <c r="AB33" s="169">
        <f>N(+FEB!X$27)</f>
        <v>0</v>
      </c>
      <c r="AC33" s="163">
        <f>T(FEB!AB$27)</f>
      </c>
      <c r="AD33" s="170"/>
      <c r="AE33" s="145"/>
      <c r="AF33" s="145"/>
      <c r="AG33" s="145"/>
    </row>
    <row r="34" spans="1:33" ht="24.75" customHeight="1">
      <c r="A34" s="457" t="s">
        <v>307</v>
      </c>
      <c r="B34" s="156">
        <f>+DDJJ_CUAT_PAR!$G$30</f>
        <v>0</v>
      </c>
      <c r="C34" s="156">
        <f>+DDJJ_CUAT_PAR!$M$30</f>
        <v>0</v>
      </c>
      <c r="D34" s="156" t="str">
        <f>T(FEB!AA$2)</f>
        <v>X</v>
      </c>
      <c r="E34" s="156">
        <f>T(FEB!AA$3)</f>
      </c>
      <c r="F34" s="164">
        <f>N(+FEB!A$28)</f>
        <v>15</v>
      </c>
      <c r="G34" s="164">
        <f>T(+FEB!B$28)</f>
      </c>
      <c r="H34" s="165">
        <f>N(+FEB!C$28)</f>
        <v>0</v>
      </c>
      <c r="I34" s="164">
        <f>T(+FEB!D$28)</f>
      </c>
      <c r="J34" s="166">
        <f>N(+FEB!E$28)</f>
        <v>0</v>
      </c>
      <c r="K34" s="164">
        <f>T(+FEB!F$28)</f>
      </c>
      <c r="L34" s="163">
        <f>T(FEB!G$28)</f>
      </c>
      <c r="M34" s="166">
        <f>N(+FEB!H$28)</f>
        <v>0</v>
      </c>
      <c r="N34" s="167">
        <f>N(FEB!I$28)</f>
        <v>0</v>
      </c>
      <c r="O34" s="163">
        <f>N(FEB!J$28)</f>
        <v>0</v>
      </c>
      <c r="P34" s="163">
        <f>N(FEB!K$28)</f>
        <v>0</v>
      </c>
      <c r="Q34" s="163">
        <f>T(FEB!L$28)</f>
      </c>
      <c r="R34" s="164">
        <f>T(+FEB!M$28)</f>
      </c>
      <c r="S34" s="164">
        <f>T(FEB!N$28)</f>
      </c>
      <c r="T34" s="168">
        <f>N(+FEB!O$28)</f>
        <v>0</v>
      </c>
      <c r="U34" s="164">
        <f>N(+FEB!P$28)</f>
        <v>0</v>
      </c>
      <c r="V34" s="164">
        <f>N(+FEB!Q$28)</f>
        <v>1</v>
      </c>
      <c r="W34" s="169">
        <f>N(+FEB!R$28)</f>
        <v>0</v>
      </c>
      <c r="X34" s="169">
        <f>N(+FEB!S$28)</f>
        <v>0</v>
      </c>
      <c r="Y34" s="169">
        <f>N(+FEB!T$28)</f>
        <v>0</v>
      </c>
      <c r="Z34" s="169">
        <f>N(+FEB!U$28)</f>
        <v>0</v>
      </c>
      <c r="AA34" s="169">
        <f>N(+FEB!W$28)</f>
        <v>0</v>
      </c>
      <c r="AB34" s="169">
        <f>N(+FEB!X$28)</f>
        <v>0</v>
      </c>
      <c r="AC34" s="163">
        <f>T(FEB!AB$28)</f>
      </c>
      <c r="AD34" s="170"/>
      <c r="AE34" s="145"/>
      <c r="AF34" s="145"/>
      <c r="AG34" s="145"/>
    </row>
    <row r="35" spans="1:33" ht="24.75" customHeight="1">
      <c r="A35" s="457" t="s">
        <v>307</v>
      </c>
      <c r="B35" s="156">
        <f>+DDJJ_CUAT_PAR!$G$30</f>
        <v>0</v>
      </c>
      <c r="C35" s="156">
        <f>+DDJJ_CUAT_PAR!$M$30</f>
        <v>0</v>
      </c>
      <c r="D35" s="156" t="str">
        <f>T(FEB!AA$2)</f>
        <v>X</v>
      </c>
      <c r="E35" s="156">
        <f>T(FEB!AA$3)</f>
      </c>
      <c r="F35" s="164">
        <f>N(+FEB!A$29)</f>
        <v>16</v>
      </c>
      <c r="G35" s="164">
        <f>T(+FEB!B$29)</f>
      </c>
      <c r="H35" s="165">
        <f>N(+FEB!C$29)</f>
        <v>0</v>
      </c>
      <c r="I35" s="164">
        <f>T(+FEB!D$29)</f>
      </c>
      <c r="J35" s="166">
        <f>N(+FEB!E$29)</f>
        <v>0</v>
      </c>
      <c r="K35" s="164">
        <f>T(+FEB!F$29)</f>
      </c>
      <c r="L35" s="163">
        <f>T(FEB!G$29)</f>
      </c>
      <c r="M35" s="166">
        <f>N(+FEB!H$29)</f>
        <v>0</v>
      </c>
      <c r="N35" s="167">
        <f>N(FEB!I$29)</f>
        <v>0</v>
      </c>
      <c r="O35" s="163">
        <f>N(FEB!J$29)</f>
        <v>0</v>
      </c>
      <c r="P35" s="163">
        <f>N(FEB!K$29)</f>
        <v>0</v>
      </c>
      <c r="Q35" s="163">
        <f>T(FEB!L$29)</f>
      </c>
      <c r="R35" s="164">
        <f>T(+FEB!M$29)</f>
      </c>
      <c r="S35" s="164">
        <f>T(FEB!N$29)</f>
      </c>
      <c r="T35" s="168">
        <f>N(+FEB!O$29)</f>
        <v>0</v>
      </c>
      <c r="U35" s="164">
        <f>N(+FEB!P$29)</f>
        <v>0</v>
      </c>
      <c r="V35" s="164">
        <f>N(+FEB!Q$29)</f>
        <v>1</v>
      </c>
      <c r="W35" s="169">
        <f>N(+FEB!R$29)</f>
        <v>0</v>
      </c>
      <c r="X35" s="169">
        <f>N(+FEB!S$29)</f>
        <v>0</v>
      </c>
      <c r="Y35" s="169">
        <f>N(+FEB!T$29)</f>
        <v>0</v>
      </c>
      <c r="Z35" s="169">
        <f>N(+FEB!U$29)</f>
        <v>0</v>
      </c>
      <c r="AA35" s="169">
        <f>N(+FEB!W$29)</f>
        <v>0</v>
      </c>
      <c r="AB35" s="169">
        <f>N(+FEB!X$29)</f>
        <v>0</v>
      </c>
      <c r="AC35" s="163">
        <f>T(FEB!AB$29)</f>
      </c>
      <c r="AD35" s="170"/>
      <c r="AE35" s="145"/>
      <c r="AF35" s="145"/>
      <c r="AG35" s="145"/>
    </row>
    <row r="36" spans="1:33" ht="24.75" customHeight="1">
      <c r="A36" s="457" t="s">
        <v>307</v>
      </c>
      <c r="B36" s="156">
        <f>+DDJJ_CUAT_PAR!$G$30</f>
        <v>0</v>
      </c>
      <c r="C36" s="156">
        <f>+DDJJ_CUAT_PAR!$M$30</f>
        <v>0</v>
      </c>
      <c r="D36" s="156" t="str">
        <f>T(FEB!AA$2)</f>
        <v>X</v>
      </c>
      <c r="E36" s="156">
        <f>T(FEB!AA$3)</f>
      </c>
      <c r="F36" s="164">
        <f>N(+FEB!A$30)</f>
        <v>17</v>
      </c>
      <c r="G36" s="164">
        <f>T(+FEB!B$30)</f>
      </c>
      <c r="H36" s="165">
        <f>N(+FEB!C$30)</f>
        <v>0</v>
      </c>
      <c r="I36" s="164">
        <f>T(+FEB!D$30)</f>
      </c>
      <c r="J36" s="166">
        <f>N(+FEB!E$30)</f>
        <v>0</v>
      </c>
      <c r="K36" s="164">
        <f>T(+FEB!F$30)</f>
      </c>
      <c r="L36" s="163">
        <f>T(FEB!G$30)</f>
      </c>
      <c r="M36" s="166">
        <f>N(+FEB!H$30)</f>
        <v>0</v>
      </c>
      <c r="N36" s="167">
        <f>N(FEB!I$30)</f>
        <v>0</v>
      </c>
      <c r="O36" s="163">
        <f>N(FEB!J$30)</f>
        <v>0</v>
      </c>
      <c r="P36" s="163">
        <f>N(FEB!K$30)</f>
        <v>0</v>
      </c>
      <c r="Q36" s="163">
        <f>T(FEB!L$30)</f>
      </c>
      <c r="R36" s="164">
        <f>T(+FEB!M$30)</f>
      </c>
      <c r="S36" s="164">
        <f>T(FEB!N$30)</f>
      </c>
      <c r="T36" s="168">
        <f>N(+FEB!O$30)</f>
        <v>0</v>
      </c>
      <c r="U36" s="164">
        <f>N(+FEB!P$30)</f>
        <v>0</v>
      </c>
      <c r="V36" s="164">
        <f>N(+FEB!Q$30)</f>
        <v>1</v>
      </c>
      <c r="W36" s="169">
        <f>N(+FEB!R$30)</f>
        <v>0</v>
      </c>
      <c r="X36" s="169">
        <f>N(+FEB!S$30)</f>
        <v>0</v>
      </c>
      <c r="Y36" s="169">
        <f>N(+FEB!T$30)</f>
        <v>0</v>
      </c>
      <c r="Z36" s="169">
        <f>N(+FEB!U$30)</f>
        <v>0</v>
      </c>
      <c r="AA36" s="169">
        <f>N(+FEB!W$30)</f>
        <v>0</v>
      </c>
      <c r="AB36" s="169">
        <f>N(+FEB!X$30)</f>
        <v>0</v>
      </c>
      <c r="AC36" s="163">
        <f>T(FEB!AB$30)</f>
      </c>
      <c r="AD36" s="170"/>
      <c r="AE36" s="145"/>
      <c r="AF36" s="145"/>
      <c r="AG36" s="145"/>
    </row>
    <row r="37" spans="1:33" ht="24.75" customHeight="1">
      <c r="A37" s="457" t="s">
        <v>307</v>
      </c>
      <c r="B37" s="156">
        <f>+DDJJ_CUAT_PAR!$G$30</f>
        <v>0</v>
      </c>
      <c r="C37" s="156">
        <f>+DDJJ_CUAT_PAR!$M$30</f>
        <v>0</v>
      </c>
      <c r="D37" s="156" t="str">
        <f>T(FEB!AA$2)</f>
        <v>X</v>
      </c>
      <c r="E37" s="156">
        <f>T(FEB!AA$3)</f>
      </c>
      <c r="F37" s="164">
        <f>N(+FEB!A$31)</f>
        <v>18</v>
      </c>
      <c r="G37" s="164">
        <f>T(+FEB!B$31)</f>
      </c>
      <c r="H37" s="165">
        <f>N(+FEB!C$31)</f>
        <v>0</v>
      </c>
      <c r="I37" s="164">
        <f>T(+FEB!D$31)</f>
      </c>
      <c r="J37" s="166">
        <f>N(+FEB!E$31)</f>
        <v>0</v>
      </c>
      <c r="K37" s="164">
        <f>T(+FEB!F$31)</f>
      </c>
      <c r="L37" s="163">
        <f>T(FEB!G$31)</f>
      </c>
      <c r="M37" s="166">
        <f>N(+FEB!H$31)</f>
        <v>0</v>
      </c>
      <c r="N37" s="167">
        <f>N(FEB!I$31)</f>
        <v>0</v>
      </c>
      <c r="O37" s="163">
        <f>N(FEB!J$31)</f>
        <v>0</v>
      </c>
      <c r="P37" s="163">
        <f>N(FEB!K$31)</f>
        <v>0</v>
      </c>
      <c r="Q37" s="163">
        <f>T(FEB!L$31)</f>
      </c>
      <c r="R37" s="164">
        <f>T(+FEB!M$31)</f>
      </c>
      <c r="S37" s="164">
        <f>T(FEB!N$31)</f>
      </c>
      <c r="T37" s="168">
        <f>N(+FEB!O$31)</f>
        <v>0</v>
      </c>
      <c r="U37" s="164">
        <f>N(+FEB!P$31)</f>
        <v>0</v>
      </c>
      <c r="V37" s="164">
        <f>N(+FEB!Q$31)</f>
        <v>1</v>
      </c>
      <c r="W37" s="169">
        <f>N(+FEB!R$31)</f>
        <v>0</v>
      </c>
      <c r="X37" s="169">
        <f>N(+FEB!S$31)</f>
        <v>0</v>
      </c>
      <c r="Y37" s="169">
        <f>N(+FEB!T$31)</f>
        <v>0</v>
      </c>
      <c r="Z37" s="169">
        <f>N(+FEB!U$31)</f>
        <v>0</v>
      </c>
      <c r="AA37" s="169">
        <f>N(+FEB!W$31)</f>
        <v>0</v>
      </c>
      <c r="AB37" s="169">
        <f>N(+FEB!X$31)</f>
        <v>0</v>
      </c>
      <c r="AC37" s="163">
        <f>T(FEB!AB$31)</f>
      </c>
      <c r="AD37" s="172"/>
      <c r="AE37" s="145"/>
      <c r="AF37" s="145"/>
      <c r="AG37" s="145"/>
    </row>
    <row r="38" spans="1:33" ht="24.75" customHeight="1">
      <c r="A38" s="457" t="s">
        <v>308</v>
      </c>
      <c r="B38" s="156">
        <f>+DDJJ_CUAT_PAR!$G$30</f>
        <v>0</v>
      </c>
      <c r="C38" s="156">
        <f>+DDJJ_CUAT_PAR!$M$30</f>
        <v>0</v>
      </c>
      <c r="D38" s="156" t="str">
        <f>T(MAR!AA$2)</f>
        <v>X</v>
      </c>
      <c r="E38" s="156">
        <f>T(MAR!AA$3)</f>
      </c>
      <c r="F38" s="164">
        <f>N(+MAR!A$14)</f>
        <v>1</v>
      </c>
      <c r="G38" s="164">
        <f>T(+MAR!B$14)</f>
      </c>
      <c r="H38" s="165">
        <f>N(+MAR!C$14)</f>
        <v>0</v>
      </c>
      <c r="I38" s="164">
        <f>T(+MAR!D$14)</f>
      </c>
      <c r="J38" s="166">
        <f>N(+MAR!E$14)</f>
        <v>0</v>
      </c>
      <c r="K38" s="164">
        <f>T(+MAR!F$14)</f>
      </c>
      <c r="L38" s="163">
        <f>T(MAR!G$14)</f>
      </c>
      <c r="M38" s="166">
        <f>N(+MAR!H$14)</f>
        <v>0</v>
      </c>
      <c r="N38" s="167">
        <f>N(MAR!I$14)</f>
        <v>0</v>
      </c>
      <c r="O38" s="163">
        <f>N(MAR!J$14)</f>
        <v>0</v>
      </c>
      <c r="P38" s="163">
        <f>N(MAR!K$14)</f>
        <v>0</v>
      </c>
      <c r="Q38" s="163">
        <f>T(MAR!L$14)</f>
      </c>
      <c r="R38" s="164">
        <f>T(+MAR!M$14)</f>
      </c>
      <c r="S38" s="164">
        <f>T(MAR!N$14)</f>
      </c>
      <c r="T38" s="168">
        <f>N(+MAR!O$14)</f>
        <v>0</v>
      </c>
      <c r="U38" s="164">
        <f>N(+MAR!P$14)</f>
        <v>0</v>
      </c>
      <c r="V38" s="164">
        <f>N(+MAR!Q$14)</f>
        <v>2</v>
      </c>
      <c r="W38" s="169">
        <f>N(+MAR!R$14)</f>
        <v>0</v>
      </c>
      <c r="X38" s="169">
        <f>N(+MAR!S$14)</f>
        <v>0</v>
      </c>
      <c r="Y38" s="169">
        <f>N(+MAR!T$14)</f>
        <v>0</v>
      </c>
      <c r="Z38" s="169">
        <f>N(+MAR!U$14)</f>
        <v>0</v>
      </c>
      <c r="AA38" s="169">
        <f>N(+MAR!W$14)</f>
        <v>0</v>
      </c>
      <c r="AB38" s="169">
        <f>N(+MAR!X$14)</f>
        <v>0</v>
      </c>
      <c r="AC38" s="163">
        <f>T(MAR!AB$14)</f>
      </c>
      <c r="AD38" s="170"/>
      <c r="AE38" s="145"/>
      <c r="AF38" s="145"/>
      <c r="AG38" s="145"/>
    </row>
    <row r="39" spans="1:33" ht="24.75" customHeight="1">
      <c r="A39" s="457" t="s">
        <v>308</v>
      </c>
      <c r="B39" s="156">
        <f>+DDJJ_CUAT_PAR!$G$30</f>
        <v>0</v>
      </c>
      <c r="C39" s="156">
        <f>+DDJJ_CUAT_PAR!$M$30</f>
        <v>0</v>
      </c>
      <c r="D39" s="156" t="str">
        <f>T(MAR!AA$2)</f>
        <v>X</v>
      </c>
      <c r="E39" s="156">
        <f>T(MAR!AA$3)</f>
      </c>
      <c r="F39" s="164">
        <f>N(+MAR!A$15)</f>
        <v>2</v>
      </c>
      <c r="G39" s="164">
        <f>T(+MAR!B$15)</f>
      </c>
      <c r="H39" s="165">
        <f>N(+MAR!C$15)</f>
        <v>0</v>
      </c>
      <c r="I39" s="164">
        <f>T(+MAR!D$15)</f>
      </c>
      <c r="J39" s="166">
        <f>N(+MAR!E$15)</f>
        <v>0</v>
      </c>
      <c r="K39" s="164">
        <f>T(+MAR!F$15)</f>
      </c>
      <c r="L39" s="163">
        <f>T(MAR!G$15)</f>
      </c>
      <c r="M39" s="166">
        <f>N(+MAR!H$15)</f>
        <v>0</v>
      </c>
      <c r="N39" s="167">
        <f>N(MAR!I$15)</f>
        <v>0</v>
      </c>
      <c r="O39" s="163">
        <f>N(MAR!J$15)</f>
        <v>0</v>
      </c>
      <c r="P39" s="163">
        <f>N(MAR!K$15)</f>
        <v>0</v>
      </c>
      <c r="Q39" s="163">
        <f>T(MAR!L$15)</f>
      </c>
      <c r="R39" s="164">
        <f>T(+MAR!M$15)</f>
      </c>
      <c r="S39" s="164">
        <f>T(MAR!N$15)</f>
      </c>
      <c r="T39" s="168">
        <f>N(+MAR!O$15)</f>
        <v>0</v>
      </c>
      <c r="U39" s="164">
        <f>N(+MAR!P$15)</f>
        <v>0</v>
      </c>
      <c r="V39" s="164">
        <f>N(+MAR!Q$15)</f>
        <v>2</v>
      </c>
      <c r="W39" s="169">
        <f>N(+MAR!R$15)</f>
        <v>0</v>
      </c>
      <c r="X39" s="169">
        <f>N(+MAR!S$15)</f>
        <v>0</v>
      </c>
      <c r="Y39" s="169">
        <f>N(+MAR!T$15)</f>
        <v>0</v>
      </c>
      <c r="Z39" s="169">
        <f>N(+MAR!U$15)</f>
        <v>0</v>
      </c>
      <c r="AA39" s="169">
        <f>N(+MAR!W$15)</f>
        <v>0</v>
      </c>
      <c r="AB39" s="169">
        <f>N(+MAR!X$15)</f>
        <v>0</v>
      </c>
      <c r="AC39" s="163">
        <f>T(MAR!AB$15)</f>
      </c>
      <c r="AD39" s="170"/>
      <c r="AE39" s="145"/>
      <c r="AF39" s="145"/>
      <c r="AG39" s="145"/>
    </row>
    <row r="40" spans="1:33" ht="24.75" customHeight="1">
      <c r="A40" s="457" t="s">
        <v>308</v>
      </c>
      <c r="B40" s="156">
        <f>+DDJJ_CUAT_PAR!$G$30</f>
        <v>0</v>
      </c>
      <c r="C40" s="156">
        <f>+DDJJ_CUAT_PAR!$M$30</f>
        <v>0</v>
      </c>
      <c r="D40" s="156" t="str">
        <f>T(MAR!AA$2)</f>
        <v>X</v>
      </c>
      <c r="E40" s="156">
        <f>T(MAR!AA$3)</f>
      </c>
      <c r="F40" s="164">
        <f>N(+MAR!A$16)</f>
        <v>3</v>
      </c>
      <c r="G40" s="164">
        <f>T(+MAR!B$16)</f>
      </c>
      <c r="H40" s="165">
        <f>N(+MAR!C$16)</f>
        <v>0</v>
      </c>
      <c r="I40" s="164">
        <f>T(+MAR!D$16)</f>
      </c>
      <c r="J40" s="166">
        <f>N(+MAR!E$16)</f>
        <v>0</v>
      </c>
      <c r="K40" s="164">
        <f>T(+MAR!F$16)</f>
      </c>
      <c r="L40" s="163">
        <f>T(MAR!G$16)</f>
      </c>
      <c r="M40" s="166">
        <f>N(+MAR!H$16)</f>
        <v>0</v>
      </c>
      <c r="N40" s="167">
        <f>N(MAR!I$16)</f>
        <v>0</v>
      </c>
      <c r="O40" s="163">
        <f>N(MAR!J$16)</f>
        <v>0</v>
      </c>
      <c r="P40" s="163">
        <f>N(MAR!K$16)</f>
        <v>0</v>
      </c>
      <c r="Q40" s="163">
        <f>T(MAR!L$16)</f>
      </c>
      <c r="R40" s="164">
        <f>T(+MAR!M$16)</f>
      </c>
      <c r="S40" s="164">
        <f>T(MAR!N$16)</f>
      </c>
      <c r="T40" s="168">
        <f>N(+MAR!O$16)</f>
        <v>0</v>
      </c>
      <c r="U40" s="164">
        <f>N(+MAR!P$16)</f>
        <v>0</v>
      </c>
      <c r="V40" s="164">
        <f>N(+MAR!Q$16)</f>
        <v>2</v>
      </c>
      <c r="W40" s="169">
        <f>N(+MAR!R$16)</f>
        <v>0</v>
      </c>
      <c r="X40" s="169">
        <f>N(+MAR!S$16)</f>
        <v>0</v>
      </c>
      <c r="Y40" s="169">
        <f>N(+MAR!T$16)</f>
        <v>0</v>
      </c>
      <c r="Z40" s="169">
        <f>N(+MAR!U$16)</f>
        <v>0</v>
      </c>
      <c r="AA40" s="169">
        <f>N(+MAR!W$16)</f>
        <v>0</v>
      </c>
      <c r="AB40" s="169">
        <f>N(+MAR!X$16)</f>
        <v>0</v>
      </c>
      <c r="AC40" s="163">
        <f>T(MAR!AB$16)</f>
      </c>
      <c r="AD40" s="170"/>
      <c r="AE40" s="145"/>
      <c r="AF40" s="145"/>
      <c r="AG40" s="145"/>
    </row>
    <row r="41" spans="1:33" ht="24.75" customHeight="1">
      <c r="A41" s="457" t="s">
        <v>308</v>
      </c>
      <c r="B41" s="156">
        <f>+DDJJ_CUAT_PAR!$G$30</f>
        <v>0</v>
      </c>
      <c r="C41" s="156">
        <f>+DDJJ_CUAT_PAR!$M$30</f>
        <v>0</v>
      </c>
      <c r="D41" s="156" t="str">
        <f>T(MAR!AA$2)</f>
        <v>X</v>
      </c>
      <c r="E41" s="156">
        <f>T(MAR!AA$3)</f>
      </c>
      <c r="F41" s="164">
        <f>N(+MAR!A$17)</f>
        <v>4</v>
      </c>
      <c r="G41" s="164">
        <f>T(+MAR!B$17)</f>
      </c>
      <c r="H41" s="165">
        <f>N(+MAR!C$17)</f>
        <v>0</v>
      </c>
      <c r="I41" s="164">
        <f>T(+MAR!D$17)</f>
      </c>
      <c r="J41" s="166">
        <f>N(+MAR!E$17)</f>
        <v>0</v>
      </c>
      <c r="K41" s="164">
        <f>T(+MAR!F$17)</f>
      </c>
      <c r="L41" s="163">
        <f>T(MAR!G$17)</f>
      </c>
      <c r="M41" s="166">
        <f>N(+MAR!H$17)</f>
        <v>0</v>
      </c>
      <c r="N41" s="167">
        <f>N(MAR!I$17)</f>
        <v>0</v>
      </c>
      <c r="O41" s="163">
        <f>N(MAR!J$17)</f>
        <v>0</v>
      </c>
      <c r="P41" s="163">
        <f>N(MAR!K$17)</f>
        <v>0</v>
      </c>
      <c r="Q41" s="163">
        <f>T(MAR!L$17)</f>
      </c>
      <c r="R41" s="164">
        <f>T(+MAR!M$17)</f>
      </c>
      <c r="S41" s="164">
        <f>T(MAR!N$17)</f>
      </c>
      <c r="T41" s="168">
        <f>N(+MAR!O$17)</f>
        <v>0</v>
      </c>
      <c r="U41" s="164">
        <f>N(+MAR!P$17)</f>
        <v>0</v>
      </c>
      <c r="V41" s="164">
        <f>N(+MAR!Q$17)</f>
        <v>2</v>
      </c>
      <c r="W41" s="169">
        <f>N(+MAR!R$17)</f>
        <v>0</v>
      </c>
      <c r="X41" s="169">
        <f>N(+MAR!S$17)</f>
        <v>0</v>
      </c>
      <c r="Y41" s="169">
        <f>N(+MAR!T$17)</f>
        <v>0</v>
      </c>
      <c r="Z41" s="169">
        <f>N(+MAR!U$17)</f>
        <v>0</v>
      </c>
      <c r="AA41" s="169">
        <f>N(+MAR!W$17)</f>
        <v>0</v>
      </c>
      <c r="AB41" s="169">
        <f>N(+MAR!X$17)</f>
        <v>0</v>
      </c>
      <c r="AC41" s="163">
        <f>T(MAR!AB$17)</f>
      </c>
      <c r="AD41" s="170"/>
      <c r="AE41" s="145"/>
      <c r="AF41" s="145"/>
      <c r="AG41" s="145"/>
    </row>
    <row r="42" spans="1:33" ht="24.75" customHeight="1">
      <c r="A42" s="457" t="s">
        <v>308</v>
      </c>
      <c r="B42" s="156">
        <f>+DDJJ_CUAT_PAR!$G$30</f>
        <v>0</v>
      </c>
      <c r="C42" s="156">
        <f>+DDJJ_CUAT_PAR!$M$30</f>
        <v>0</v>
      </c>
      <c r="D42" s="156" t="str">
        <f>T(MAR!AA$2)</f>
        <v>X</v>
      </c>
      <c r="E42" s="156">
        <f>T(MAR!AA$3)</f>
      </c>
      <c r="F42" s="164">
        <f>N(+MAR!A$18)</f>
        <v>5</v>
      </c>
      <c r="G42" s="164">
        <f>T(+MAR!B$18)</f>
      </c>
      <c r="H42" s="165">
        <f>N(+MAR!C$18)</f>
        <v>0</v>
      </c>
      <c r="I42" s="164">
        <f>T(+MAR!D$18)</f>
      </c>
      <c r="J42" s="166">
        <f>N(+MAR!E$18)</f>
        <v>0</v>
      </c>
      <c r="K42" s="164">
        <f>T(+MAR!F$18)</f>
      </c>
      <c r="L42" s="163">
        <f>T(MAR!G$18)</f>
      </c>
      <c r="M42" s="166">
        <f>N(+MAR!H$18)</f>
        <v>0</v>
      </c>
      <c r="N42" s="167">
        <f>N(MAR!I$18)</f>
        <v>0</v>
      </c>
      <c r="O42" s="163">
        <f>N(MAR!J$18)</f>
        <v>0</v>
      </c>
      <c r="P42" s="163">
        <f>N(MAR!K$18)</f>
        <v>0</v>
      </c>
      <c r="Q42" s="163">
        <f>T(MAR!L$18)</f>
      </c>
      <c r="R42" s="164">
        <f>T(+MAR!M$18)</f>
      </c>
      <c r="S42" s="164">
        <f>T(MAR!N$18)</f>
      </c>
      <c r="T42" s="168">
        <f>N(+MAR!O$18)</f>
        <v>0</v>
      </c>
      <c r="U42" s="164">
        <f>N(+MAR!P$18)</f>
        <v>0</v>
      </c>
      <c r="V42" s="164">
        <f>N(+MAR!Q$18)</f>
        <v>2</v>
      </c>
      <c r="W42" s="169">
        <f>N(+MAR!R$18)</f>
        <v>0</v>
      </c>
      <c r="X42" s="169">
        <f>N(+MAR!S$18)</f>
        <v>0</v>
      </c>
      <c r="Y42" s="169">
        <f>N(+MAR!T$18)</f>
        <v>0</v>
      </c>
      <c r="Z42" s="169">
        <f>N(+MAR!U$18)</f>
        <v>0</v>
      </c>
      <c r="AA42" s="169">
        <f>N(+MAR!W$18)</f>
        <v>0</v>
      </c>
      <c r="AB42" s="169">
        <f>N(+MAR!X$18)</f>
        <v>0</v>
      </c>
      <c r="AC42" s="163">
        <f>T(MAR!AB$18)</f>
      </c>
      <c r="AD42" s="170"/>
      <c r="AE42" s="145"/>
      <c r="AF42" s="145"/>
      <c r="AG42" s="145"/>
    </row>
    <row r="43" spans="1:33" ht="24.75" customHeight="1">
      <c r="A43" s="457" t="s">
        <v>308</v>
      </c>
      <c r="B43" s="156">
        <f>+DDJJ_CUAT_PAR!$G$30</f>
        <v>0</v>
      </c>
      <c r="C43" s="156">
        <f>+DDJJ_CUAT_PAR!$M$30</f>
        <v>0</v>
      </c>
      <c r="D43" s="156" t="str">
        <f>T(MAR!AA$2)</f>
        <v>X</v>
      </c>
      <c r="E43" s="156">
        <f>T(MAR!AA$3)</f>
      </c>
      <c r="F43" s="164">
        <f>N(+MAR!A$19)</f>
        <v>6</v>
      </c>
      <c r="G43" s="164">
        <f>T(+MAR!B$19)</f>
      </c>
      <c r="H43" s="165">
        <f>N(+MAR!C$19)</f>
        <v>0</v>
      </c>
      <c r="I43" s="164">
        <f>T(+MAR!D$19)</f>
      </c>
      <c r="J43" s="166">
        <f>N(+MAR!E$19)</f>
        <v>0</v>
      </c>
      <c r="K43" s="164">
        <f>T(+MAR!F$19)</f>
      </c>
      <c r="L43" s="163">
        <f>T(MAR!G$19)</f>
      </c>
      <c r="M43" s="166">
        <f>N(+MAR!H$19)</f>
        <v>0</v>
      </c>
      <c r="N43" s="167">
        <f>N(MAR!I$19)</f>
        <v>0</v>
      </c>
      <c r="O43" s="163">
        <f>N(MAR!J$19)</f>
        <v>0</v>
      </c>
      <c r="P43" s="163">
        <f>N(MAR!K$19)</f>
        <v>0</v>
      </c>
      <c r="Q43" s="163">
        <f>T(MAR!L$19)</f>
      </c>
      <c r="R43" s="164">
        <f>T(+MAR!M$19)</f>
      </c>
      <c r="S43" s="164">
        <f>T(MAR!N$19)</f>
      </c>
      <c r="T43" s="168">
        <f>N(+MAR!O$19)</f>
        <v>0</v>
      </c>
      <c r="U43" s="164">
        <f>N(+MAR!P$19)</f>
        <v>0</v>
      </c>
      <c r="V43" s="164">
        <f>N(+MAR!Q$19)</f>
        <v>2</v>
      </c>
      <c r="W43" s="169">
        <f>N(+MAR!R$19)</f>
        <v>0</v>
      </c>
      <c r="X43" s="169">
        <f>N(+MAR!S$19)</f>
        <v>0</v>
      </c>
      <c r="Y43" s="169">
        <f>N(+MAR!T$19)</f>
        <v>0</v>
      </c>
      <c r="Z43" s="169">
        <f>N(+MAR!U$19)</f>
        <v>0</v>
      </c>
      <c r="AA43" s="169">
        <f>N(+MAR!W$19)</f>
        <v>0</v>
      </c>
      <c r="AB43" s="169">
        <f>N(+MAR!X$19)</f>
        <v>0</v>
      </c>
      <c r="AC43" s="163">
        <f>T(MAR!AB$19)</f>
      </c>
      <c r="AD43" s="173"/>
      <c r="AE43" s="145"/>
      <c r="AF43" s="145"/>
      <c r="AG43" s="145"/>
    </row>
    <row r="44" spans="1:33" ht="24.75" customHeight="1">
      <c r="A44" s="457" t="s">
        <v>308</v>
      </c>
      <c r="B44" s="156">
        <f>+DDJJ_CUAT_PAR!$G$30</f>
        <v>0</v>
      </c>
      <c r="C44" s="156">
        <f>+DDJJ_CUAT_PAR!$M$30</f>
        <v>0</v>
      </c>
      <c r="D44" s="156" t="str">
        <f>T(MAR!AA$2)</f>
        <v>X</v>
      </c>
      <c r="E44" s="156">
        <f>T(MAR!AA$3)</f>
      </c>
      <c r="F44" s="164">
        <f>N(+MAR!A$20)</f>
        <v>7</v>
      </c>
      <c r="G44" s="164">
        <f>T(+MAR!B$20)</f>
      </c>
      <c r="H44" s="165">
        <f>N(+MAR!C$20)</f>
        <v>0</v>
      </c>
      <c r="I44" s="164">
        <f>T(+MAR!D$20)</f>
      </c>
      <c r="J44" s="166">
        <f>N(+MAR!E$20)</f>
        <v>0</v>
      </c>
      <c r="K44" s="164">
        <f>T(+MAR!F$20)</f>
      </c>
      <c r="L44" s="163">
        <f>T(MAR!G$20)</f>
      </c>
      <c r="M44" s="166">
        <f>N(+MAR!H$20)</f>
        <v>0</v>
      </c>
      <c r="N44" s="167">
        <f>N(MAR!I$20)</f>
        <v>0</v>
      </c>
      <c r="O44" s="163">
        <f>N(MAR!J$20)</f>
        <v>0</v>
      </c>
      <c r="P44" s="163">
        <f>N(MAR!K$20)</f>
        <v>0</v>
      </c>
      <c r="Q44" s="163">
        <f>T(MAR!L$20)</f>
      </c>
      <c r="R44" s="164">
        <f>T(+MAR!M$20)</f>
      </c>
      <c r="S44" s="164">
        <f>T(MAR!N$20)</f>
      </c>
      <c r="T44" s="168">
        <f>N(+MAR!O$20)</f>
        <v>0</v>
      </c>
      <c r="U44" s="164">
        <f>N(+MAR!P$20)</f>
        <v>0</v>
      </c>
      <c r="V44" s="164">
        <f>N(+MAR!Q$20)</f>
        <v>2</v>
      </c>
      <c r="W44" s="169">
        <f>N(+MAR!R$20)</f>
        <v>0</v>
      </c>
      <c r="X44" s="169">
        <f>N(+MAR!S$20)</f>
        <v>0</v>
      </c>
      <c r="Y44" s="169">
        <f>N(+MAR!T$20)</f>
        <v>0</v>
      </c>
      <c r="Z44" s="169">
        <f>N(+MAR!U$20)</f>
        <v>0</v>
      </c>
      <c r="AA44" s="169">
        <f>N(+MAR!W$20)</f>
        <v>0</v>
      </c>
      <c r="AB44" s="169">
        <f>N(+MAR!X$20)</f>
        <v>0</v>
      </c>
      <c r="AC44" s="163">
        <f>T(MAR!AB$20)</f>
      </c>
      <c r="AD44" s="170"/>
      <c r="AE44" s="145"/>
      <c r="AF44" s="145"/>
      <c r="AG44" s="145"/>
    </row>
    <row r="45" spans="1:33" ht="24.75" customHeight="1">
      <c r="A45" s="457" t="s">
        <v>308</v>
      </c>
      <c r="B45" s="156">
        <f>+DDJJ_CUAT_PAR!$G$30</f>
        <v>0</v>
      </c>
      <c r="C45" s="156">
        <f>+DDJJ_CUAT_PAR!$M$30</f>
        <v>0</v>
      </c>
      <c r="D45" s="156" t="str">
        <f>T(MAR!AA$2)</f>
        <v>X</v>
      </c>
      <c r="E45" s="156">
        <f>T(MAR!AA$3)</f>
      </c>
      <c r="F45" s="164">
        <f>N(+MAR!A$21)</f>
        <v>8</v>
      </c>
      <c r="G45" s="164">
        <f>T(+MAR!B$21)</f>
      </c>
      <c r="H45" s="165">
        <f>N(+MAR!C$21)</f>
        <v>0</v>
      </c>
      <c r="I45" s="164">
        <f>T(+MAR!D$21)</f>
      </c>
      <c r="J45" s="166">
        <f>N(+MAR!E$21)</f>
        <v>0</v>
      </c>
      <c r="K45" s="164">
        <f>T(+MAR!F$21)</f>
      </c>
      <c r="L45" s="163">
        <f>T(MAR!G$21)</f>
      </c>
      <c r="M45" s="166">
        <f>N(+MAR!H$21)</f>
        <v>0</v>
      </c>
      <c r="N45" s="167">
        <f>N(MAR!I$21)</f>
        <v>0</v>
      </c>
      <c r="O45" s="163">
        <f>N(MAR!J$21)</f>
        <v>0</v>
      </c>
      <c r="P45" s="163">
        <f>N(MAR!K$21)</f>
        <v>0</v>
      </c>
      <c r="Q45" s="163">
        <f>T(MAR!L$21)</f>
      </c>
      <c r="R45" s="164">
        <f>T(+MAR!M$21)</f>
      </c>
      <c r="S45" s="164">
        <f>T(MAR!N$21)</f>
      </c>
      <c r="T45" s="168">
        <f>N(+MAR!O$21)</f>
        <v>0</v>
      </c>
      <c r="U45" s="164">
        <f>N(+MAR!P$21)</f>
        <v>0</v>
      </c>
      <c r="V45" s="164">
        <f>N(+MAR!Q$21)</f>
        <v>2</v>
      </c>
      <c r="W45" s="169">
        <f>N(+MAR!R$21)</f>
        <v>0</v>
      </c>
      <c r="X45" s="169">
        <f>N(+MAR!S$21)</f>
        <v>0</v>
      </c>
      <c r="Y45" s="169">
        <f>N(+MAR!T$21)</f>
        <v>0</v>
      </c>
      <c r="Z45" s="169">
        <f>N(+MAR!U$21)</f>
        <v>0</v>
      </c>
      <c r="AA45" s="169">
        <f>N(+MAR!W$21)</f>
        <v>0</v>
      </c>
      <c r="AB45" s="169">
        <f>N(+MAR!X$21)</f>
        <v>0</v>
      </c>
      <c r="AC45" s="163">
        <f>T(MAR!AB$21)</f>
      </c>
      <c r="AD45" s="170"/>
      <c r="AE45" s="145"/>
      <c r="AF45" s="145"/>
      <c r="AG45" s="145"/>
    </row>
    <row r="46" spans="1:33" ht="24.75" customHeight="1">
      <c r="A46" s="457" t="s">
        <v>308</v>
      </c>
      <c r="B46" s="156">
        <f>+DDJJ_CUAT_PAR!$G$30</f>
        <v>0</v>
      </c>
      <c r="C46" s="156">
        <f>+DDJJ_CUAT_PAR!$M$30</f>
        <v>0</v>
      </c>
      <c r="D46" s="156" t="str">
        <f>T(MAR!AA$2)</f>
        <v>X</v>
      </c>
      <c r="E46" s="156">
        <f>T(MAR!AA$3)</f>
      </c>
      <c r="F46" s="164">
        <f>N(+MAR!A$22)</f>
        <v>9</v>
      </c>
      <c r="G46" s="164">
        <f>T(+MAR!B$22)</f>
      </c>
      <c r="H46" s="165">
        <f>N(+MAR!C$22)</f>
        <v>0</v>
      </c>
      <c r="I46" s="164">
        <f>T(+MAR!D$22)</f>
      </c>
      <c r="J46" s="166">
        <f>N(+MAR!E$22)</f>
        <v>0</v>
      </c>
      <c r="K46" s="164">
        <f>T(+MAR!F$22)</f>
      </c>
      <c r="L46" s="163">
        <f>T(MAR!G$22)</f>
      </c>
      <c r="M46" s="166">
        <f>N(+MAR!H$22)</f>
        <v>0</v>
      </c>
      <c r="N46" s="167">
        <f>N(MAR!I$22)</f>
        <v>0</v>
      </c>
      <c r="O46" s="163">
        <f>N(MAR!J$22)</f>
        <v>0</v>
      </c>
      <c r="P46" s="163">
        <f>N(MAR!K$22)</f>
        <v>0</v>
      </c>
      <c r="Q46" s="163">
        <f>T(MAR!L$22)</f>
      </c>
      <c r="R46" s="164">
        <f>T(+MAR!M$22)</f>
      </c>
      <c r="S46" s="164">
        <f>T(MAR!N$22)</f>
      </c>
      <c r="T46" s="168">
        <f>N(+MAR!O$22)</f>
        <v>0</v>
      </c>
      <c r="U46" s="164">
        <f>N(+MAR!P$22)</f>
        <v>0</v>
      </c>
      <c r="V46" s="164">
        <f>N(+MAR!Q$22)</f>
        <v>2</v>
      </c>
      <c r="W46" s="169">
        <f>N(+MAR!R$22)</f>
        <v>0</v>
      </c>
      <c r="X46" s="169">
        <f>N(+MAR!S$22)</f>
        <v>0</v>
      </c>
      <c r="Y46" s="169">
        <f>N(+MAR!T$22)</f>
        <v>0</v>
      </c>
      <c r="Z46" s="169">
        <f>N(+MAR!U$22)</f>
        <v>0</v>
      </c>
      <c r="AA46" s="169">
        <f>N(+MAR!W$22)</f>
        <v>0</v>
      </c>
      <c r="AB46" s="169">
        <f>N(+MAR!X$22)</f>
        <v>0</v>
      </c>
      <c r="AC46" s="163">
        <f>T(MAR!AB$22)</f>
      </c>
      <c r="AD46" s="170"/>
      <c r="AE46" s="145"/>
      <c r="AF46" s="145"/>
      <c r="AG46" s="145"/>
    </row>
    <row r="47" spans="1:33" ht="24.75" customHeight="1">
      <c r="A47" s="457" t="s">
        <v>308</v>
      </c>
      <c r="B47" s="156">
        <f>+DDJJ_CUAT_PAR!$G$30</f>
        <v>0</v>
      </c>
      <c r="C47" s="156">
        <f>+DDJJ_CUAT_PAR!$M$30</f>
        <v>0</v>
      </c>
      <c r="D47" s="156" t="str">
        <f>T(MAR!AA$2)</f>
        <v>X</v>
      </c>
      <c r="E47" s="156">
        <f>T(MAR!AA$3)</f>
      </c>
      <c r="F47" s="164">
        <f>N(+MAR!A$23)</f>
        <v>10</v>
      </c>
      <c r="G47" s="164">
        <f>T(+MAR!B$23)</f>
      </c>
      <c r="H47" s="165">
        <f>N(+MAR!C$23)</f>
        <v>0</v>
      </c>
      <c r="I47" s="164">
        <f>T(+MAR!D$23)</f>
      </c>
      <c r="J47" s="166">
        <f>N(+MAR!E$23)</f>
        <v>0</v>
      </c>
      <c r="K47" s="164">
        <f>T(+MAR!F$23)</f>
      </c>
      <c r="L47" s="163">
        <f>T(MAR!G$23)</f>
      </c>
      <c r="M47" s="166">
        <f>N(+MAR!H$23)</f>
        <v>0</v>
      </c>
      <c r="N47" s="167">
        <f>N(MAR!I$23)</f>
        <v>0</v>
      </c>
      <c r="O47" s="163">
        <f>N(MAR!J$23)</f>
        <v>0</v>
      </c>
      <c r="P47" s="163">
        <f>N(MAR!K$23)</f>
        <v>0</v>
      </c>
      <c r="Q47" s="163">
        <f>T(MAR!L$23)</f>
      </c>
      <c r="R47" s="164">
        <f>T(+MAR!M$23)</f>
      </c>
      <c r="S47" s="164">
        <f>T(MAR!N$23)</f>
      </c>
      <c r="T47" s="168">
        <f>N(+MAR!O$23)</f>
        <v>0</v>
      </c>
      <c r="U47" s="164">
        <f>N(+MAR!P$23)</f>
        <v>0</v>
      </c>
      <c r="V47" s="164">
        <f>N(+MAR!Q$23)</f>
        <v>2</v>
      </c>
      <c r="W47" s="169">
        <f>N(+MAR!R$23)</f>
        <v>0</v>
      </c>
      <c r="X47" s="169">
        <f>N(+MAR!S$23)</f>
        <v>0</v>
      </c>
      <c r="Y47" s="169">
        <f>N(+MAR!T$23)</f>
        <v>0</v>
      </c>
      <c r="Z47" s="169">
        <f>N(+MAR!U$23)</f>
        <v>0</v>
      </c>
      <c r="AA47" s="169">
        <f>N(+MAR!W$23)</f>
        <v>0</v>
      </c>
      <c r="AB47" s="169">
        <f>N(+MAR!X$23)</f>
        <v>0</v>
      </c>
      <c r="AC47" s="163">
        <f>T(MAR!AB$23)</f>
      </c>
      <c r="AD47" s="170"/>
      <c r="AE47" s="145"/>
      <c r="AF47" s="145"/>
      <c r="AG47" s="145"/>
    </row>
    <row r="48" spans="1:33" ht="24.75" customHeight="1">
      <c r="A48" s="457" t="s">
        <v>308</v>
      </c>
      <c r="B48" s="156">
        <f>+DDJJ_CUAT_PAR!$G$30</f>
        <v>0</v>
      </c>
      <c r="C48" s="156">
        <f>+DDJJ_CUAT_PAR!$M$30</f>
        <v>0</v>
      </c>
      <c r="D48" s="156" t="str">
        <f>T(MAR!AA$2)</f>
        <v>X</v>
      </c>
      <c r="E48" s="156">
        <f>T(MAR!AA$3)</f>
      </c>
      <c r="F48" s="164">
        <f>N(+MAR!A$24)</f>
        <v>11</v>
      </c>
      <c r="G48" s="164">
        <f>T(+MAR!B$24)</f>
      </c>
      <c r="H48" s="165">
        <f>N(+MAR!C$24)</f>
        <v>0</v>
      </c>
      <c r="I48" s="164">
        <f>T(+MAR!D$24)</f>
      </c>
      <c r="J48" s="166">
        <f>N(+MAR!E$24)</f>
        <v>0</v>
      </c>
      <c r="K48" s="164">
        <f>T(+MAR!F$24)</f>
      </c>
      <c r="L48" s="163">
        <f>T(MAR!G$24)</f>
      </c>
      <c r="M48" s="166">
        <f>N(+MAR!H$24)</f>
        <v>0</v>
      </c>
      <c r="N48" s="167">
        <f>N(MAR!I$24)</f>
        <v>0</v>
      </c>
      <c r="O48" s="163">
        <f>N(MAR!J$24)</f>
        <v>0</v>
      </c>
      <c r="P48" s="163">
        <f>N(MAR!K$24)</f>
        <v>0</v>
      </c>
      <c r="Q48" s="163">
        <f>T(MAR!L$24)</f>
      </c>
      <c r="R48" s="164">
        <f>T(+MAR!M$24)</f>
      </c>
      <c r="S48" s="164">
        <f>T(MAR!N$24)</f>
      </c>
      <c r="T48" s="168">
        <f>N(+MAR!O$24)</f>
        <v>0</v>
      </c>
      <c r="U48" s="164">
        <f>N(+MAR!P$24)</f>
        <v>0</v>
      </c>
      <c r="V48" s="164">
        <f>N(+MAR!Q$24)</f>
        <v>2</v>
      </c>
      <c r="W48" s="169">
        <f>N(+MAR!R$24)</f>
        <v>0</v>
      </c>
      <c r="X48" s="169">
        <f>N(+MAR!S$24)</f>
        <v>0</v>
      </c>
      <c r="Y48" s="169">
        <f>N(+MAR!T$24)</f>
        <v>0</v>
      </c>
      <c r="Z48" s="169">
        <f>N(+MAR!U$24)</f>
        <v>0</v>
      </c>
      <c r="AA48" s="169">
        <f>N(+MAR!W$24)</f>
        <v>0</v>
      </c>
      <c r="AB48" s="169">
        <f>N(+MAR!X$24)</f>
        <v>0</v>
      </c>
      <c r="AC48" s="163">
        <f>T(MAR!AB$24)</f>
      </c>
      <c r="AD48" s="170"/>
      <c r="AE48" s="145"/>
      <c r="AF48" s="145"/>
      <c r="AG48" s="145"/>
    </row>
    <row r="49" spans="1:33" ht="24.75" customHeight="1">
      <c r="A49" s="457" t="s">
        <v>308</v>
      </c>
      <c r="B49" s="156">
        <f>+DDJJ_CUAT_PAR!$G$30</f>
        <v>0</v>
      </c>
      <c r="C49" s="156">
        <f>+DDJJ_CUAT_PAR!$M$30</f>
        <v>0</v>
      </c>
      <c r="D49" s="156" t="str">
        <f>T(MAR!AA$2)</f>
        <v>X</v>
      </c>
      <c r="E49" s="156">
        <f>T(MAR!AA$3)</f>
      </c>
      <c r="F49" s="164">
        <f>N(+MAR!A$25)</f>
        <v>12</v>
      </c>
      <c r="G49" s="164">
        <f>T(+MAR!B$25)</f>
      </c>
      <c r="H49" s="165">
        <f>N(+MAR!C$25)</f>
        <v>0</v>
      </c>
      <c r="I49" s="164">
        <f>T(+MAR!D$25)</f>
      </c>
      <c r="J49" s="166">
        <f>N(+MAR!E$25)</f>
        <v>0</v>
      </c>
      <c r="K49" s="164">
        <f>T(+MAR!F$25)</f>
      </c>
      <c r="L49" s="163">
        <f>T(MAR!G$25)</f>
      </c>
      <c r="M49" s="166">
        <f>N(+MAR!H$25)</f>
        <v>0</v>
      </c>
      <c r="N49" s="167">
        <f>N(MAR!I$25)</f>
        <v>0</v>
      </c>
      <c r="O49" s="163">
        <f>N(MAR!J$25)</f>
        <v>0</v>
      </c>
      <c r="P49" s="163">
        <f>N(MAR!K$25)</f>
        <v>0</v>
      </c>
      <c r="Q49" s="163">
        <f>T(MAR!L$25)</f>
      </c>
      <c r="R49" s="164">
        <f>T(+MAR!M$25)</f>
      </c>
      <c r="S49" s="164">
        <f>T(MAR!N$25)</f>
      </c>
      <c r="T49" s="168">
        <f>N(+MAR!O$25)</f>
        <v>0</v>
      </c>
      <c r="U49" s="164">
        <f>N(+MAR!P$25)</f>
        <v>0</v>
      </c>
      <c r="V49" s="164">
        <f>N(+MAR!Q$25)</f>
        <v>2</v>
      </c>
      <c r="W49" s="169">
        <f>N(+MAR!R$25)</f>
        <v>0</v>
      </c>
      <c r="X49" s="169">
        <f>N(+MAR!S$25)</f>
        <v>0</v>
      </c>
      <c r="Y49" s="169">
        <f>N(+MAR!T$25)</f>
        <v>0</v>
      </c>
      <c r="Z49" s="169">
        <f>N(+MAR!U$25)</f>
        <v>0</v>
      </c>
      <c r="AA49" s="169">
        <f>N(+MAR!W$25)</f>
        <v>0</v>
      </c>
      <c r="AB49" s="169">
        <f>N(+MAR!X$25)</f>
        <v>0</v>
      </c>
      <c r="AC49" s="163">
        <f>T(MAR!AB$25)</f>
      </c>
      <c r="AD49" s="172"/>
      <c r="AE49" s="145"/>
      <c r="AF49" s="145"/>
      <c r="AG49" s="145"/>
    </row>
    <row r="50" spans="1:33" ht="24.75" customHeight="1">
      <c r="A50" s="457" t="s">
        <v>308</v>
      </c>
      <c r="B50" s="156">
        <f>+DDJJ_CUAT_PAR!$G$30</f>
        <v>0</v>
      </c>
      <c r="C50" s="156">
        <f>+DDJJ_CUAT_PAR!$M$30</f>
        <v>0</v>
      </c>
      <c r="D50" s="156" t="str">
        <f>T(MAR!AA$2)</f>
        <v>X</v>
      </c>
      <c r="E50" s="156">
        <f>T(MAR!AA$3)</f>
      </c>
      <c r="F50" s="164">
        <f>N(+MAR!A$26)</f>
        <v>13</v>
      </c>
      <c r="G50" s="164">
        <f>T(+MAR!B$26)</f>
      </c>
      <c r="H50" s="165">
        <f>N(+MAR!C$26)</f>
        <v>0</v>
      </c>
      <c r="I50" s="164">
        <f>T(+MAR!D$26)</f>
      </c>
      <c r="J50" s="166">
        <f>N(+MAR!E$26)</f>
        <v>0</v>
      </c>
      <c r="K50" s="164">
        <f>T(+MAR!F$26)</f>
      </c>
      <c r="L50" s="163">
        <f>T(MAR!G$26)</f>
      </c>
      <c r="M50" s="166">
        <f>N(+MAR!H$26)</f>
        <v>0</v>
      </c>
      <c r="N50" s="167">
        <f>N(MAR!I$26)</f>
        <v>0</v>
      </c>
      <c r="O50" s="163">
        <f>N(MAR!J$26)</f>
        <v>0</v>
      </c>
      <c r="P50" s="163">
        <f>N(MAR!K$26)</f>
        <v>0</v>
      </c>
      <c r="Q50" s="163">
        <f>T(MAR!L$26)</f>
      </c>
      <c r="R50" s="164">
        <f>T(+MAR!M$26)</f>
      </c>
      <c r="S50" s="164">
        <f>T(MAR!N$26)</f>
      </c>
      <c r="T50" s="168">
        <f>N(+MAR!O$26)</f>
        <v>0</v>
      </c>
      <c r="U50" s="164">
        <f>N(+MAR!P$26)</f>
        <v>0</v>
      </c>
      <c r="V50" s="164">
        <f>N(+MAR!Q$26)</f>
        <v>2</v>
      </c>
      <c r="W50" s="169">
        <f>N(+MAR!R$26)</f>
        <v>0</v>
      </c>
      <c r="X50" s="169">
        <f>N(+MAR!S$26)</f>
        <v>0</v>
      </c>
      <c r="Y50" s="169">
        <f>N(+MAR!T$26)</f>
        <v>0</v>
      </c>
      <c r="Z50" s="169">
        <f>N(+MAR!U$26)</f>
        <v>0</v>
      </c>
      <c r="AA50" s="169">
        <f>N(+MAR!W$26)</f>
        <v>0</v>
      </c>
      <c r="AB50" s="169">
        <f>N(+MAR!X$26)</f>
        <v>0</v>
      </c>
      <c r="AC50" s="163">
        <f>T(MAR!AB$26)</f>
      </c>
      <c r="AD50" s="170"/>
      <c r="AE50" s="145"/>
      <c r="AF50" s="145"/>
      <c r="AG50" s="145"/>
    </row>
    <row r="51" spans="1:33" ht="24.75" customHeight="1">
      <c r="A51" s="457" t="s">
        <v>308</v>
      </c>
      <c r="B51" s="156">
        <f>+DDJJ_CUAT_PAR!$G$30</f>
        <v>0</v>
      </c>
      <c r="C51" s="156">
        <f>+DDJJ_CUAT_PAR!$M$30</f>
        <v>0</v>
      </c>
      <c r="D51" s="156" t="str">
        <f>T(MAR!AA$2)</f>
        <v>X</v>
      </c>
      <c r="E51" s="156">
        <f>T(MAR!AA$3)</f>
      </c>
      <c r="F51" s="164">
        <f>N(+MAR!A$27)</f>
        <v>14</v>
      </c>
      <c r="G51" s="164">
        <f>T(+MAR!B$27)</f>
      </c>
      <c r="H51" s="165">
        <f>N(+MAR!C$27)</f>
        <v>0</v>
      </c>
      <c r="I51" s="164">
        <f>T(+MAR!D$27)</f>
      </c>
      <c r="J51" s="166">
        <f>N(+MAR!E$27)</f>
        <v>0</v>
      </c>
      <c r="K51" s="164">
        <f>T(+MAR!F$27)</f>
      </c>
      <c r="L51" s="163">
        <f>T(MAR!G$27)</f>
      </c>
      <c r="M51" s="166">
        <f>N(+MAR!H$27)</f>
        <v>0</v>
      </c>
      <c r="N51" s="167">
        <f>N(MAR!I$27)</f>
        <v>0</v>
      </c>
      <c r="O51" s="163">
        <f>N(MAR!J$27)</f>
        <v>0</v>
      </c>
      <c r="P51" s="163">
        <f>N(MAR!K$27)</f>
        <v>0</v>
      </c>
      <c r="Q51" s="163">
        <f>T(MAR!L$27)</f>
      </c>
      <c r="R51" s="164">
        <f>T(+MAR!M$27)</f>
      </c>
      <c r="S51" s="164">
        <f>T(MAR!N$27)</f>
      </c>
      <c r="T51" s="168">
        <f>N(+MAR!O$27)</f>
        <v>0</v>
      </c>
      <c r="U51" s="164">
        <f>N(+MAR!P$27)</f>
        <v>0</v>
      </c>
      <c r="V51" s="164">
        <f>N(+MAR!Q$27)</f>
        <v>2</v>
      </c>
      <c r="W51" s="169">
        <f>N(+MAR!R$27)</f>
        <v>0</v>
      </c>
      <c r="X51" s="169">
        <f>N(+MAR!S$27)</f>
        <v>0</v>
      </c>
      <c r="Y51" s="169">
        <f>N(+MAR!T$27)</f>
        <v>0</v>
      </c>
      <c r="Z51" s="169">
        <f>N(+MAR!U$27)</f>
        <v>0</v>
      </c>
      <c r="AA51" s="169">
        <f>N(+MAR!W$27)</f>
        <v>0</v>
      </c>
      <c r="AB51" s="169">
        <f>N(+MAR!X$27)</f>
        <v>0</v>
      </c>
      <c r="AC51" s="163">
        <f>T(MAR!AB$27)</f>
      </c>
      <c r="AD51" s="170"/>
      <c r="AE51" s="145"/>
      <c r="AF51" s="145"/>
      <c r="AG51" s="145"/>
    </row>
    <row r="52" spans="1:33" ht="24.75" customHeight="1">
      <c r="A52" s="457" t="s">
        <v>308</v>
      </c>
      <c r="B52" s="156">
        <f>+DDJJ_CUAT_PAR!$G$30</f>
        <v>0</v>
      </c>
      <c r="C52" s="156">
        <f>+DDJJ_CUAT_PAR!$M$30</f>
        <v>0</v>
      </c>
      <c r="D52" s="156" t="str">
        <f>T(MAR!AA$2)</f>
        <v>X</v>
      </c>
      <c r="E52" s="156">
        <f>T(MAR!AA$3)</f>
      </c>
      <c r="F52" s="164">
        <f>N(+MAR!A$28)</f>
        <v>15</v>
      </c>
      <c r="G52" s="164">
        <f>T(+MAR!B$28)</f>
      </c>
      <c r="H52" s="165">
        <f>N(+MAR!C$28)</f>
        <v>0</v>
      </c>
      <c r="I52" s="164">
        <f>T(+MAR!D$28)</f>
      </c>
      <c r="J52" s="166">
        <f>N(+MAR!E$28)</f>
        <v>0</v>
      </c>
      <c r="K52" s="164">
        <f>T(+MAR!F$28)</f>
      </c>
      <c r="L52" s="163">
        <f>T(MAR!G$28)</f>
      </c>
      <c r="M52" s="166">
        <f>N(+MAR!H$28)</f>
        <v>0</v>
      </c>
      <c r="N52" s="167">
        <f>N(MAR!I$28)</f>
        <v>0</v>
      </c>
      <c r="O52" s="163">
        <f>N(MAR!J$28)</f>
        <v>0</v>
      </c>
      <c r="P52" s="163">
        <f>N(MAR!K$28)</f>
        <v>0</v>
      </c>
      <c r="Q52" s="163">
        <f>T(MAR!L$28)</f>
      </c>
      <c r="R52" s="164">
        <f>T(+MAR!M$28)</f>
      </c>
      <c r="S52" s="164">
        <f>T(MAR!N$28)</f>
      </c>
      <c r="T52" s="168">
        <f>N(+MAR!O$28)</f>
        <v>0</v>
      </c>
      <c r="U52" s="164">
        <f>N(+MAR!P$28)</f>
        <v>0</v>
      </c>
      <c r="V52" s="164">
        <f>N(+MAR!Q$28)</f>
        <v>2</v>
      </c>
      <c r="W52" s="169">
        <f>N(+MAR!R$28)</f>
        <v>0</v>
      </c>
      <c r="X52" s="169">
        <f>N(+MAR!S$28)</f>
        <v>0</v>
      </c>
      <c r="Y52" s="169">
        <f>N(+MAR!T$28)</f>
        <v>0</v>
      </c>
      <c r="Z52" s="169">
        <f>N(+MAR!U$28)</f>
        <v>0</v>
      </c>
      <c r="AA52" s="169">
        <f>N(+MAR!W$28)</f>
        <v>0</v>
      </c>
      <c r="AB52" s="169">
        <f>N(+MAR!X$28)</f>
        <v>0</v>
      </c>
      <c r="AC52" s="163">
        <f>T(MAR!AB$28)</f>
      </c>
      <c r="AD52" s="170"/>
      <c r="AE52" s="145"/>
      <c r="AF52" s="145"/>
      <c r="AG52" s="145"/>
    </row>
    <row r="53" spans="1:33" ht="24.75" customHeight="1">
      <c r="A53" s="457" t="s">
        <v>308</v>
      </c>
      <c r="B53" s="156">
        <f>+DDJJ_CUAT_PAR!$G$30</f>
        <v>0</v>
      </c>
      <c r="C53" s="156">
        <f>+DDJJ_CUAT_PAR!$M$30</f>
        <v>0</v>
      </c>
      <c r="D53" s="156" t="str">
        <f>T(MAR!AA$2)</f>
        <v>X</v>
      </c>
      <c r="E53" s="156">
        <f>T(MAR!AA$3)</f>
      </c>
      <c r="F53" s="164">
        <f>N(+MAR!A$29)</f>
        <v>16</v>
      </c>
      <c r="G53" s="164">
        <f>T(+MAR!B$29)</f>
      </c>
      <c r="H53" s="165">
        <f>N(+MAR!C$29)</f>
        <v>0</v>
      </c>
      <c r="I53" s="164">
        <f>T(+MAR!D$29)</f>
      </c>
      <c r="J53" s="166">
        <f>N(+MAR!E$29)</f>
        <v>0</v>
      </c>
      <c r="K53" s="164">
        <f>T(+MAR!F$29)</f>
      </c>
      <c r="L53" s="163">
        <f>T(MAR!G$29)</f>
      </c>
      <c r="M53" s="166">
        <f>N(+MAR!H$29)</f>
        <v>0</v>
      </c>
      <c r="N53" s="167">
        <f>N(MAR!I$29)</f>
        <v>0</v>
      </c>
      <c r="O53" s="163">
        <f>N(MAR!J$29)</f>
        <v>0</v>
      </c>
      <c r="P53" s="163">
        <f>N(MAR!K$29)</f>
        <v>0</v>
      </c>
      <c r="Q53" s="163">
        <f>T(MAR!L$29)</f>
      </c>
      <c r="R53" s="164">
        <f>T(+MAR!M$29)</f>
      </c>
      <c r="S53" s="164">
        <f>T(MAR!N$29)</f>
      </c>
      <c r="T53" s="168">
        <f>N(+MAR!O$29)</f>
        <v>0</v>
      </c>
      <c r="U53" s="164">
        <f>N(+MAR!P$29)</f>
        <v>0</v>
      </c>
      <c r="V53" s="164">
        <f>N(+MAR!Q$29)</f>
        <v>2</v>
      </c>
      <c r="W53" s="169">
        <f>N(+MAR!R$29)</f>
        <v>0</v>
      </c>
      <c r="X53" s="169">
        <f>N(+MAR!S$29)</f>
        <v>0</v>
      </c>
      <c r="Y53" s="169">
        <f>N(+MAR!T$29)</f>
        <v>0</v>
      </c>
      <c r="Z53" s="169">
        <f>N(+MAR!U$29)</f>
        <v>0</v>
      </c>
      <c r="AA53" s="169">
        <f>N(+MAR!W$29)</f>
        <v>0</v>
      </c>
      <c r="AB53" s="169">
        <f>N(+MAR!X$29)</f>
        <v>0</v>
      </c>
      <c r="AC53" s="163">
        <f>T(MAR!AB$29)</f>
      </c>
      <c r="AD53" s="170"/>
      <c r="AE53" s="145"/>
      <c r="AF53" s="145"/>
      <c r="AG53" s="145"/>
    </row>
    <row r="54" spans="1:33" ht="24.75" customHeight="1">
      <c r="A54" s="457" t="s">
        <v>308</v>
      </c>
      <c r="B54" s="156">
        <f>+DDJJ_CUAT_PAR!$G$30</f>
        <v>0</v>
      </c>
      <c r="C54" s="156">
        <f>+DDJJ_CUAT_PAR!$M$30</f>
        <v>0</v>
      </c>
      <c r="D54" s="156" t="str">
        <f>T(MAR!AA$2)</f>
        <v>X</v>
      </c>
      <c r="E54" s="156">
        <f>T(MAR!AA$3)</f>
      </c>
      <c r="F54" s="164">
        <f>N(+MAR!A$30)</f>
        <v>17</v>
      </c>
      <c r="G54" s="164">
        <f>T(+MAR!B$30)</f>
      </c>
      <c r="H54" s="165">
        <f>N(+MAR!C$30)</f>
        <v>0</v>
      </c>
      <c r="I54" s="164">
        <f>T(+MAR!D$30)</f>
      </c>
      <c r="J54" s="166">
        <f>N(+MAR!E$30)</f>
        <v>0</v>
      </c>
      <c r="K54" s="164">
        <f>T(+MAR!F$30)</f>
      </c>
      <c r="L54" s="163">
        <f>T(MAR!G$30)</f>
      </c>
      <c r="M54" s="166">
        <f>N(+MAR!H$30)</f>
        <v>0</v>
      </c>
      <c r="N54" s="167">
        <f>N(MAR!I$30)</f>
        <v>0</v>
      </c>
      <c r="O54" s="163">
        <f>N(MAR!J$30)</f>
        <v>0</v>
      </c>
      <c r="P54" s="163">
        <f>N(MAR!K$30)</f>
        <v>0</v>
      </c>
      <c r="Q54" s="163">
        <f>T(MAR!L$30)</f>
      </c>
      <c r="R54" s="164">
        <f>T(+MAR!M$30)</f>
      </c>
      <c r="S54" s="164">
        <f>T(MAR!N$30)</f>
      </c>
      <c r="T54" s="168">
        <f>N(+MAR!O$30)</f>
        <v>0</v>
      </c>
      <c r="U54" s="164">
        <f>N(+MAR!P$30)</f>
        <v>0</v>
      </c>
      <c r="V54" s="164">
        <f>N(+MAR!Q$30)</f>
        <v>2</v>
      </c>
      <c r="W54" s="169">
        <f>N(+MAR!R$30)</f>
        <v>0</v>
      </c>
      <c r="X54" s="169">
        <f>N(+MAR!S$30)</f>
        <v>0</v>
      </c>
      <c r="Y54" s="169">
        <f>N(+MAR!T$30)</f>
        <v>0</v>
      </c>
      <c r="Z54" s="169">
        <f>N(+MAR!U$30)</f>
        <v>0</v>
      </c>
      <c r="AA54" s="169">
        <f>N(+MAR!W$30)</f>
        <v>0</v>
      </c>
      <c r="AB54" s="169">
        <f>N(+MAR!X$30)</f>
        <v>0</v>
      </c>
      <c r="AC54" s="163">
        <f>T(MAR!AB$30)</f>
      </c>
      <c r="AD54" s="170"/>
      <c r="AE54" s="145"/>
      <c r="AF54" s="145"/>
      <c r="AG54" s="145"/>
    </row>
    <row r="55" spans="1:33" ht="24.75" customHeight="1">
      <c r="A55" s="457" t="s">
        <v>308</v>
      </c>
      <c r="B55" s="156">
        <f>+DDJJ_CUAT_PAR!$G$30</f>
        <v>0</v>
      </c>
      <c r="C55" s="156">
        <f>+DDJJ_CUAT_PAR!$M$30</f>
        <v>0</v>
      </c>
      <c r="D55" s="156" t="str">
        <f>T(MAR!AA$2)</f>
        <v>X</v>
      </c>
      <c r="E55" s="156">
        <f>T(MAR!AA$3)</f>
      </c>
      <c r="F55" s="164">
        <f>N(+MAR!A$31)</f>
        <v>18</v>
      </c>
      <c r="G55" s="164">
        <f>T(+MAR!B$31)</f>
      </c>
      <c r="H55" s="165">
        <f>N(+MAR!C$31)</f>
        <v>0</v>
      </c>
      <c r="I55" s="164">
        <f>T(+MAR!D$31)</f>
      </c>
      <c r="J55" s="166">
        <f>N(+MAR!E$31)</f>
        <v>0</v>
      </c>
      <c r="K55" s="164">
        <f>T(+MAR!F$31)</f>
      </c>
      <c r="L55" s="163">
        <f>T(MAR!G$31)</f>
      </c>
      <c r="M55" s="166">
        <f>N(+MAR!H$31)</f>
        <v>0</v>
      </c>
      <c r="N55" s="167">
        <f>N(MAR!I$31)</f>
        <v>0</v>
      </c>
      <c r="O55" s="163">
        <f>N(MAR!J$31)</f>
        <v>0</v>
      </c>
      <c r="P55" s="163">
        <f>N(MAR!K$31)</f>
        <v>0</v>
      </c>
      <c r="Q55" s="163">
        <f>T(MAR!L$31)</f>
      </c>
      <c r="R55" s="164">
        <f>T(+MAR!M$31)</f>
      </c>
      <c r="S55" s="164">
        <f>T(MAR!N$31)</f>
      </c>
      <c r="T55" s="168">
        <f>N(+MAR!O$31)</f>
        <v>0</v>
      </c>
      <c r="U55" s="164">
        <f>N(+MAR!P$31)</f>
        <v>0</v>
      </c>
      <c r="V55" s="164">
        <f>N(+MAR!Q$31)</f>
        <v>2</v>
      </c>
      <c r="W55" s="169">
        <f>N(+MAR!R$31)</f>
        <v>0</v>
      </c>
      <c r="X55" s="169">
        <f>N(+MAR!S$31)</f>
        <v>0</v>
      </c>
      <c r="Y55" s="169">
        <f>N(+MAR!T$31)</f>
        <v>0</v>
      </c>
      <c r="Z55" s="169">
        <f>N(+MAR!U$31)</f>
        <v>0</v>
      </c>
      <c r="AA55" s="169">
        <f>N(+MAR!W$31)</f>
        <v>0</v>
      </c>
      <c r="AB55" s="169">
        <f>N(+MAR!X$31)</f>
        <v>0</v>
      </c>
      <c r="AC55" s="163">
        <f>T(MAR!AB$31)</f>
      </c>
      <c r="AD55" s="172"/>
      <c r="AE55" s="145"/>
      <c r="AF55" s="145"/>
      <c r="AG55" s="145"/>
    </row>
    <row r="56" spans="1:33" ht="24.75" customHeight="1">
      <c r="A56" s="457" t="s">
        <v>309</v>
      </c>
      <c r="B56" s="156">
        <f>+DDJJ_CUAT_PAR!$G$30</f>
        <v>0</v>
      </c>
      <c r="C56" s="156">
        <f>+DDJJ_CUAT_PAR!$M$30</f>
        <v>0</v>
      </c>
      <c r="D56" s="156" t="str">
        <f>T(ABRIL!AA$2)</f>
        <v>X</v>
      </c>
      <c r="E56" s="156">
        <f>T(ABRIL!AA$3)</f>
      </c>
      <c r="F56" s="164">
        <f>N(+ABRIL!A$14)</f>
        <v>1</v>
      </c>
      <c r="G56" s="164">
        <f>T(+ABRIL!B$14)</f>
      </c>
      <c r="H56" s="165">
        <f>N(+ABRIL!C$14)</f>
        <v>0</v>
      </c>
      <c r="I56" s="164">
        <f>T(+ABRIL!D$14)</f>
      </c>
      <c r="J56" s="166">
        <f>N(+ABRIL!E$14)</f>
        <v>0</v>
      </c>
      <c r="K56" s="164">
        <f>T(+ABRIL!F$14)</f>
      </c>
      <c r="L56" s="163">
        <f>T(ABRIL!G$14)</f>
      </c>
      <c r="M56" s="166">
        <f>N(+ABRIL!H$14)</f>
        <v>0</v>
      </c>
      <c r="N56" s="167">
        <f>N(ABRIL!I$14)</f>
        <v>0</v>
      </c>
      <c r="O56" s="163">
        <f>N(ABRIL!J$14)</f>
        <v>0</v>
      </c>
      <c r="P56" s="163">
        <f>N(ABRIL!K$14)</f>
        <v>0</v>
      </c>
      <c r="Q56" s="163">
        <f>T(ABRIL!L$14)</f>
      </c>
      <c r="R56" s="164">
        <f>T(+ABRIL!M$14)</f>
      </c>
      <c r="S56" s="164">
        <f>T(ABRIL!N$14)</f>
      </c>
      <c r="T56" s="168">
        <f>N(+ABRIL!O$14)</f>
        <v>0</v>
      </c>
      <c r="U56" s="164">
        <f>N(+ABRIL!P$14)</f>
        <v>0</v>
      </c>
      <c r="V56" s="164">
        <f>N(+ABRIL!Q$14)</f>
        <v>3</v>
      </c>
      <c r="W56" s="169">
        <f>N(+ABRIL!R$14)</f>
        <v>0</v>
      </c>
      <c r="X56" s="169">
        <f>N(+ABRIL!S$14)</f>
        <v>0</v>
      </c>
      <c r="Y56" s="169">
        <f>N(+ABRIL!T$14)</f>
        <v>0</v>
      </c>
      <c r="Z56" s="169">
        <f>N(+ABRIL!U$14)</f>
        <v>0</v>
      </c>
      <c r="AA56" s="169">
        <f>N(+ABRIL!W$14)</f>
        <v>0</v>
      </c>
      <c r="AB56" s="169">
        <f>N(+ABRIL!X$14)</f>
        <v>0</v>
      </c>
      <c r="AC56" s="163">
        <f>T(ABRIL!AB$14)</f>
      </c>
      <c r="AD56" s="170"/>
      <c r="AE56" s="145"/>
      <c r="AF56" s="145"/>
      <c r="AG56" s="145"/>
    </row>
    <row r="57" spans="1:33" ht="24.75" customHeight="1">
      <c r="A57" s="457" t="s">
        <v>309</v>
      </c>
      <c r="B57" s="156">
        <f>+DDJJ_CUAT_PAR!$G$30</f>
        <v>0</v>
      </c>
      <c r="C57" s="156">
        <f>+DDJJ_CUAT_PAR!$M$30</f>
        <v>0</v>
      </c>
      <c r="D57" s="156" t="str">
        <f>T(ABRIL!AA$2)</f>
        <v>X</v>
      </c>
      <c r="E57" s="156">
        <f>T(ABRIL!AA$3)</f>
      </c>
      <c r="F57" s="164">
        <f>N(+ABRIL!A$15)</f>
        <v>2</v>
      </c>
      <c r="G57" s="164">
        <f>T(+ABRIL!B$15)</f>
      </c>
      <c r="H57" s="165">
        <f>N(+ABRIL!C$15)</f>
        <v>0</v>
      </c>
      <c r="I57" s="164">
        <f>T(+ABRIL!D$15)</f>
      </c>
      <c r="J57" s="166">
        <f>N(+ABRIL!E$15)</f>
        <v>0</v>
      </c>
      <c r="K57" s="164">
        <f>T(+ABRIL!F$15)</f>
      </c>
      <c r="L57" s="163">
        <f>T(ABRIL!G$15)</f>
      </c>
      <c r="M57" s="166">
        <f>N(+ABRIL!H$15)</f>
        <v>0</v>
      </c>
      <c r="N57" s="167">
        <f>N(ABRIL!I$15)</f>
        <v>0</v>
      </c>
      <c r="O57" s="163">
        <f>N(ABRIL!J$15)</f>
        <v>0</v>
      </c>
      <c r="P57" s="163">
        <f>N(ABRIL!K$15)</f>
        <v>0</v>
      </c>
      <c r="Q57" s="163">
        <f>T(ABRIL!L$15)</f>
      </c>
      <c r="R57" s="164">
        <f>T(+ABRIL!M$15)</f>
      </c>
      <c r="S57" s="164">
        <f>T(ABRIL!N$15)</f>
      </c>
      <c r="T57" s="168">
        <f>N(+ABRIL!O$15)</f>
        <v>0</v>
      </c>
      <c r="U57" s="164">
        <f>N(+ABRIL!P$15)</f>
        <v>0</v>
      </c>
      <c r="V57" s="164">
        <f>N(+ABRIL!Q$15)</f>
        <v>3</v>
      </c>
      <c r="W57" s="169">
        <f>N(+ABRIL!R$15)</f>
        <v>0</v>
      </c>
      <c r="X57" s="169">
        <f>N(+ABRIL!S$15)</f>
        <v>0</v>
      </c>
      <c r="Y57" s="169">
        <f>N(+ABRIL!T$15)</f>
        <v>0</v>
      </c>
      <c r="Z57" s="169">
        <f>N(+ABRIL!U$15)</f>
        <v>0</v>
      </c>
      <c r="AA57" s="169">
        <f>N(+ABRIL!W$15)</f>
        <v>0</v>
      </c>
      <c r="AB57" s="169">
        <f>N(+ABRIL!X$15)</f>
        <v>0</v>
      </c>
      <c r="AC57" s="163">
        <f>T(ABRIL!AB$15)</f>
      </c>
      <c r="AD57" s="39"/>
      <c r="AE57" s="145"/>
      <c r="AF57" s="145"/>
      <c r="AG57" s="145"/>
    </row>
    <row r="58" spans="1:33" ht="24.75" customHeight="1">
      <c r="A58" s="457" t="s">
        <v>309</v>
      </c>
      <c r="B58" s="156">
        <f>+DDJJ_CUAT_PAR!$G$30</f>
        <v>0</v>
      </c>
      <c r="C58" s="156">
        <f>+DDJJ_CUAT_PAR!$M$30</f>
        <v>0</v>
      </c>
      <c r="D58" s="156" t="str">
        <f>T(ABRIL!AA$2)</f>
        <v>X</v>
      </c>
      <c r="E58" s="156">
        <f>T(ABRIL!AA$3)</f>
      </c>
      <c r="F58" s="164">
        <f>N(+ABRIL!A$16)</f>
        <v>3</v>
      </c>
      <c r="G58" s="164">
        <f>T(+ABRIL!B$16)</f>
      </c>
      <c r="H58" s="165">
        <f>N(+ABRIL!C$16)</f>
        <v>0</v>
      </c>
      <c r="I58" s="164">
        <f>T(+ABRIL!D$16)</f>
      </c>
      <c r="J58" s="166">
        <f>N(+ABRIL!E$16)</f>
        <v>0</v>
      </c>
      <c r="K58" s="164">
        <f>T(+ABRIL!F$16)</f>
      </c>
      <c r="L58" s="163">
        <f>T(ABRIL!G$16)</f>
      </c>
      <c r="M58" s="166">
        <f>N(+ABRIL!H$16)</f>
        <v>0</v>
      </c>
      <c r="N58" s="167">
        <f>N(ABRIL!I$16)</f>
        <v>0</v>
      </c>
      <c r="O58" s="163">
        <f>N(ABRIL!J$16)</f>
        <v>0</v>
      </c>
      <c r="P58" s="163">
        <f>N(ABRIL!K$16)</f>
        <v>0</v>
      </c>
      <c r="Q58" s="163">
        <f>T(ABRIL!L$16)</f>
      </c>
      <c r="R58" s="164">
        <f>T(+ABRIL!M$16)</f>
      </c>
      <c r="S58" s="164">
        <f>T(ABRIL!N$16)</f>
      </c>
      <c r="T58" s="168">
        <f>N(+ABRIL!O$16)</f>
        <v>0</v>
      </c>
      <c r="U58" s="164">
        <f>N(+ABRIL!P$16)</f>
        <v>0</v>
      </c>
      <c r="V58" s="164">
        <f>N(+ABRIL!Q$16)</f>
        <v>3</v>
      </c>
      <c r="W58" s="169">
        <f>N(+ABRIL!R$16)</f>
        <v>0</v>
      </c>
      <c r="X58" s="169">
        <f>N(+ABRIL!S$16)</f>
        <v>0</v>
      </c>
      <c r="Y58" s="169">
        <f>N(+ABRIL!T$16)</f>
        <v>0</v>
      </c>
      <c r="Z58" s="169">
        <f>N(+ABRIL!U$16)</f>
        <v>0</v>
      </c>
      <c r="AA58" s="169">
        <f>N(+ABRIL!W$16)</f>
        <v>0</v>
      </c>
      <c r="AB58" s="169">
        <f>N(+ABRIL!X$16)</f>
        <v>0</v>
      </c>
      <c r="AC58" s="163">
        <f>T(ABRIL!AB$16)</f>
      </c>
      <c r="AD58" s="39"/>
      <c r="AE58" s="145"/>
      <c r="AF58" s="145"/>
      <c r="AG58" s="145"/>
    </row>
    <row r="59" spans="1:33" ht="24.75" customHeight="1">
      <c r="A59" s="457" t="s">
        <v>309</v>
      </c>
      <c r="B59" s="156">
        <f>+DDJJ_CUAT_PAR!$G$30</f>
        <v>0</v>
      </c>
      <c r="C59" s="156">
        <f>+DDJJ_CUAT_PAR!$M$30</f>
        <v>0</v>
      </c>
      <c r="D59" s="156" t="str">
        <f>T(ABRIL!AA$2)</f>
        <v>X</v>
      </c>
      <c r="E59" s="156">
        <f>T(ABRIL!AA$3)</f>
      </c>
      <c r="F59" s="164">
        <f>N(+ABRIL!A$17)</f>
        <v>4</v>
      </c>
      <c r="G59" s="164">
        <f>T(+ABRIL!B$17)</f>
      </c>
      <c r="H59" s="165">
        <f>N(+ABRIL!C$17)</f>
        <v>0</v>
      </c>
      <c r="I59" s="164">
        <f>T(+ABRIL!D$17)</f>
      </c>
      <c r="J59" s="166">
        <f>N(+ABRIL!E$17)</f>
        <v>0</v>
      </c>
      <c r="K59" s="164">
        <f>T(+ABRIL!F$17)</f>
      </c>
      <c r="L59" s="163">
        <f>T(ABRIL!G$17)</f>
      </c>
      <c r="M59" s="166">
        <f>N(+ABRIL!H$17)</f>
        <v>0</v>
      </c>
      <c r="N59" s="167">
        <f>N(ABRIL!I$17)</f>
        <v>0</v>
      </c>
      <c r="O59" s="163">
        <f>N(ABRIL!J$17)</f>
        <v>0</v>
      </c>
      <c r="P59" s="163">
        <f>N(ABRIL!K$17)</f>
        <v>0</v>
      </c>
      <c r="Q59" s="163">
        <f>T(ABRIL!L$17)</f>
      </c>
      <c r="R59" s="164">
        <f>T(+ABRIL!M$17)</f>
      </c>
      <c r="S59" s="164">
        <f>T(ABRIL!N$17)</f>
      </c>
      <c r="T59" s="168">
        <f>N(+ABRIL!O$17)</f>
        <v>0</v>
      </c>
      <c r="U59" s="164">
        <f>N(+ABRIL!P$17)</f>
        <v>0</v>
      </c>
      <c r="V59" s="164">
        <f>N(+ABRIL!Q$17)</f>
        <v>3</v>
      </c>
      <c r="W59" s="169">
        <f>N(+ABRIL!R$17)</f>
        <v>0</v>
      </c>
      <c r="X59" s="169">
        <f>N(+ABRIL!S$17)</f>
        <v>0</v>
      </c>
      <c r="Y59" s="169">
        <f>N(+ABRIL!T$17)</f>
        <v>0</v>
      </c>
      <c r="Z59" s="169">
        <f>N(+ABRIL!U$17)</f>
        <v>0</v>
      </c>
      <c r="AA59" s="169">
        <f>N(+ABRIL!W$17)</f>
        <v>0</v>
      </c>
      <c r="AB59" s="169">
        <f>N(+ABRIL!X$17)</f>
        <v>0</v>
      </c>
      <c r="AC59" s="163">
        <f>T(ABRIL!AB$17)</f>
      </c>
      <c r="AD59" s="39"/>
      <c r="AE59" s="145"/>
      <c r="AF59" s="145"/>
      <c r="AG59" s="145"/>
    </row>
    <row r="60" spans="1:33" ht="24.75" customHeight="1">
      <c r="A60" s="457" t="s">
        <v>309</v>
      </c>
      <c r="B60" s="156">
        <f>+DDJJ_CUAT_PAR!$G$30</f>
        <v>0</v>
      </c>
      <c r="C60" s="156">
        <f>+DDJJ_CUAT_PAR!$M$30</f>
        <v>0</v>
      </c>
      <c r="D60" s="156" t="str">
        <f>T(ABRIL!AA$2)</f>
        <v>X</v>
      </c>
      <c r="E60" s="156">
        <f>T(ABRIL!AA$3)</f>
      </c>
      <c r="F60" s="164">
        <f>N(+ABRIL!A$18)</f>
        <v>5</v>
      </c>
      <c r="G60" s="164">
        <f>T(+ABRIL!B$18)</f>
      </c>
      <c r="H60" s="165">
        <f>N(+ABRIL!C$18)</f>
        <v>0</v>
      </c>
      <c r="I60" s="164">
        <f>T(+ABRIL!D$18)</f>
      </c>
      <c r="J60" s="166">
        <f>N(+ABRIL!E$18)</f>
        <v>0</v>
      </c>
      <c r="K60" s="164">
        <f>T(+ABRIL!F$18)</f>
      </c>
      <c r="L60" s="163">
        <f>T(ABRIL!G$18)</f>
      </c>
      <c r="M60" s="166">
        <f>N(+ABRIL!H$18)</f>
        <v>0</v>
      </c>
      <c r="N60" s="167">
        <f>N(ABRIL!I$18)</f>
        <v>0</v>
      </c>
      <c r="O60" s="163">
        <f>N(ABRIL!J$18)</f>
        <v>0</v>
      </c>
      <c r="P60" s="163">
        <f>N(ABRIL!K$18)</f>
        <v>0</v>
      </c>
      <c r="Q60" s="163">
        <f>T(ABRIL!L$18)</f>
      </c>
      <c r="R60" s="164">
        <f>T(+ABRIL!M$18)</f>
      </c>
      <c r="S60" s="164">
        <f>T(ABRIL!N$18)</f>
      </c>
      <c r="T60" s="168">
        <f>N(+ABRIL!O$18)</f>
        <v>0</v>
      </c>
      <c r="U60" s="164">
        <f>N(+ABRIL!P$18)</f>
        <v>0</v>
      </c>
      <c r="V60" s="164">
        <f>N(+ABRIL!Q$18)</f>
        <v>3</v>
      </c>
      <c r="W60" s="169">
        <f>N(+ABRIL!R$18)</f>
        <v>0</v>
      </c>
      <c r="X60" s="169">
        <f>N(+ABRIL!S$18)</f>
        <v>0</v>
      </c>
      <c r="Y60" s="169">
        <f>N(+ABRIL!T$18)</f>
        <v>0</v>
      </c>
      <c r="Z60" s="169">
        <f>N(+ABRIL!U$18)</f>
        <v>0</v>
      </c>
      <c r="AA60" s="169">
        <f>N(+ABRIL!W$18)</f>
        <v>0</v>
      </c>
      <c r="AB60" s="169">
        <f>N(+ABRIL!X$18)</f>
        <v>0</v>
      </c>
      <c r="AC60" s="163">
        <f>T(ABRIL!AB$18)</f>
      </c>
      <c r="AD60" s="39"/>
      <c r="AE60" s="145"/>
      <c r="AF60" s="145"/>
      <c r="AG60" s="145"/>
    </row>
    <row r="61" spans="1:33" ht="24.75" customHeight="1">
      <c r="A61" s="457" t="s">
        <v>309</v>
      </c>
      <c r="B61" s="156">
        <f>+DDJJ_CUAT_PAR!$G$30</f>
        <v>0</v>
      </c>
      <c r="C61" s="156">
        <f>+DDJJ_CUAT_PAR!$M$30</f>
        <v>0</v>
      </c>
      <c r="D61" s="156" t="str">
        <f>T(ABRIL!AA$2)</f>
        <v>X</v>
      </c>
      <c r="E61" s="156">
        <f>T(ABRIL!AA$3)</f>
      </c>
      <c r="F61" s="164">
        <f>N(+ABRIL!A$19)</f>
        <v>6</v>
      </c>
      <c r="G61" s="164">
        <f>T(+ABRIL!B$19)</f>
      </c>
      <c r="H61" s="165">
        <f>N(+ABRIL!C$19)</f>
        <v>0</v>
      </c>
      <c r="I61" s="164">
        <f>T(+ABRIL!D$19)</f>
      </c>
      <c r="J61" s="166">
        <f>N(+ABRIL!E$19)</f>
        <v>0</v>
      </c>
      <c r="K61" s="164">
        <f>T(+ABRIL!F$19)</f>
      </c>
      <c r="L61" s="163">
        <f>T(ABRIL!G$19)</f>
      </c>
      <c r="M61" s="166">
        <f>N(+ABRIL!H$19)</f>
        <v>0</v>
      </c>
      <c r="N61" s="167">
        <f>N(ABRIL!I$19)</f>
        <v>0</v>
      </c>
      <c r="O61" s="163">
        <f>N(ABRIL!J$19)</f>
        <v>0</v>
      </c>
      <c r="P61" s="163">
        <f>N(ABRIL!K$19)</f>
        <v>0</v>
      </c>
      <c r="Q61" s="163">
        <f>T(ABRIL!L$19)</f>
      </c>
      <c r="R61" s="164">
        <f>T(+ABRIL!M$19)</f>
      </c>
      <c r="S61" s="164">
        <f>T(ABRIL!N$19)</f>
      </c>
      <c r="T61" s="168">
        <f>N(+ABRIL!O$19)</f>
        <v>0</v>
      </c>
      <c r="U61" s="164">
        <f>N(+ABRIL!P$19)</f>
        <v>0</v>
      </c>
      <c r="V61" s="164">
        <f>N(+ABRIL!Q$19)</f>
        <v>3</v>
      </c>
      <c r="W61" s="169">
        <f>N(+ABRIL!R$19)</f>
        <v>0</v>
      </c>
      <c r="X61" s="169">
        <f>N(+ABRIL!S$19)</f>
        <v>0</v>
      </c>
      <c r="Y61" s="169">
        <f>N(+ABRIL!T$19)</f>
        <v>0</v>
      </c>
      <c r="Z61" s="169">
        <f>N(+ABRIL!U$19)</f>
        <v>0</v>
      </c>
      <c r="AA61" s="169">
        <f>N(+ABRIL!W$19)</f>
        <v>0</v>
      </c>
      <c r="AB61" s="169">
        <f>N(+ABRIL!X$19)</f>
        <v>0</v>
      </c>
      <c r="AC61" s="163">
        <f>T(ABRIL!AB$19)</f>
      </c>
      <c r="AD61" s="39"/>
      <c r="AE61" s="145"/>
      <c r="AF61" s="145"/>
      <c r="AG61" s="145"/>
    </row>
    <row r="62" spans="1:33" ht="24.75" customHeight="1">
      <c r="A62" s="457" t="s">
        <v>309</v>
      </c>
      <c r="B62" s="156">
        <f>+DDJJ_CUAT_PAR!$G$30</f>
        <v>0</v>
      </c>
      <c r="C62" s="156">
        <f>+DDJJ_CUAT_PAR!$M$30</f>
        <v>0</v>
      </c>
      <c r="D62" s="156" t="str">
        <f>T(ABRIL!AA$2)</f>
        <v>X</v>
      </c>
      <c r="E62" s="156">
        <f>T(ABRIL!AA$3)</f>
      </c>
      <c r="F62" s="164">
        <f>N(+ABRIL!A$20)</f>
        <v>7</v>
      </c>
      <c r="G62" s="164">
        <f>T(+ABRIL!B$20)</f>
      </c>
      <c r="H62" s="165">
        <f>N(+ABRIL!C$20)</f>
        <v>0</v>
      </c>
      <c r="I62" s="164">
        <f>T(+ABRIL!D$20)</f>
      </c>
      <c r="J62" s="166">
        <f>N(+ABRIL!E$20)</f>
        <v>0</v>
      </c>
      <c r="K62" s="164">
        <f>T(+ABRIL!F$20)</f>
      </c>
      <c r="L62" s="163">
        <f>T(ABRIL!G$20)</f>
      </c>
      <c r="M62" s="166">
        <f>N(+ABRIL!H$20)</f>
        <v>0</v>
      </c>
      <c r="N62" s="167">
        <f>N(ABRIL!I$20)</f>
        <v>0</v>
      </c>
      <c r="O62" s="163">
        <f>N(ABRIL!J$20)</f>
        <v>0</v>
      </c>
      <c r="P62" s="163">
        <f>N(ABRIL!K$20)</f>
        <v>0</v>
      </c>
      <c r="Q62" s="163">
        <f>T(ABRIL!L$20)</f>
      </c>
      <c r="R62" s="164">
        <f>T(+ABRIL!M$20)</f>
      </c>
      <c r="S62" s="164">
        <f>T(ABRIL!N$20)</f>
      </c>
      <c r="T62" s="168">
        <f>N(+ABRIL!O$20)</f>
        <v>0</v>
      </c>
      <c r="U62" s="164">
        <f>N(+ABRIL!P$20)</f>
        <v>0</v>
      </c>
      <c r="V62" s="164">
        <f>N(+ABRIL!Q$20)</f>
        <v>3</v>
      </c>
      <c r="W62" s="169">
        <f>N(+ABRIL!R$20)</f>
        <v>0</v>
      </c>
      <c r="X62" s="169">
        <f>N(+ABRIL!S$20)</f>
        <v>0</v>
      </c>
      <c r="Y62" s="169">
        <f>N(+ABRIL!T$20)</f>
        <v>0</v>
      </c>
      <c r="Z62" s="169">
        <f>N(+ABRIL!U$20)</f>
        <v>0</v>
      </c>
      <c r="AA62" s="169">
        <f>N(+ABRIL!W$20)</f>
        <v>0</v>
      </c>
      <c r="AB62" s="169">
        <f>N(+ABRIL!X$20)</f>
        <v>0</v>
      </c>
      <c r="AC62" s="163">
        <f>T(ABRIL!AB$20)</f>
      </c>
      <c r="AD62" s="39"/>
      <c r="AE62" s="145"/>
      <c r="AF62" s="145"/>
      <c r="AG62" s="145"/>
    </row>
    <row r="63" spans="1:33" ht="24.75" customHeight="1">
      <c r="A63" s="457" t="s">
        <v>309</v>
      </c>
      <c r="B63" s="156">
        <f>+DDJJ_CUAT_PAR!$G$30</f>
        <v>0</v>
      </c>
      <c r="C63" s="156">
        <f>+DDJJ_CUAT_PAR!$M$30</f>
        <v>0</v>
      </c>
      <c r="D63" s="156" t="str">
        <f>T(ABRIL!AA$2)</f>
        <v>X</v>
      </c>
      <c r="E63" s="156">
        <f>T(ABRIL!AA$3)</f>
      </c>
      <c r="F63" s="164">
        <f>N(+ABRIL!A$21)</f>
        <v>8</v>
      </c>
      <c r="G63" s="164">
        <f>T(+ABRIL!B$21)</f>
      </c>
      <c r="H63" s="165">
        <f>N(+ABRIL!C$21)</f>
        <v>0</v>
      </c>
      <c r="I63" s="164">
        <f>T(+ABRIL!D$21)</f>
      </c>
      <c r="J63" s="166">
        <f>N(+ABRIL!E$21)</f>
        <v>0</v>
      </c>
      <c r="K63" s="164">
        <f>T(+ABRIL!F$21)</f>
      </c>
      <c r="L63" s="163">
        <f>T(ABRIL!G$21)</f>
      </c>
      <c r="M63" s="166">
        <f>N(+ABRIL!H$21)</f>
        <v>0</v>
      </c>
      <c r="N63" s="167">
        <f>N(ABRIL!I$21)</f>
        <v>0</v>
      </c>
      <c r="O63" s="163">
        <f>N(ABRIL!J$21)</f>
        <v>0</v>
      </c>
      <c r="P63" s="163">
        <f>N(ABRIL!K$21)</f>
        <v>0</v>
      </c>
      <c r="Q63" s="163">
        <f>T(ABRIL!L$21)</f>
      </c>
      <c r="R63" s="164">
        <f>T(+ABRIL!M$21)</f>
      </c>
      <c r="S63" s="164">
        <f>T(ABRIL!N$21)</f>
      </c>
      <c r="T63" s="168">
        <f>N(+ABRIL!O$21)</f>
        <v>0</v>
      </c>
      <c r="U63" s="164">
        <f>N(+ABRIL!P$21)</f>
        <v>0</v>
      </c>
      <c r="V63" s="164">
        <f>N(+ABRIL!Q$21)</f>
        <v>3</v>
      </c>
      <c r="W63" s="169">
        <f>N(+ABRIL!R$21)</f>
        <v>0</v>
      </c>
      <c r="X63" s="169">
        <f>N(+ABRIL!S$21)</f>
        <v>0</v>
      </c>
      <c r="Y63" s="169">
        <f>N(+ABRIL!T$21)</f>
        <v>0</v>
      </c>
      <c r="Z63" s="169">
        <f>N(+ABRIL!U$21)</f>
        <v>0</v>
      </c>
      <c r="AA63" s="169">
        <f>N(+ABRIL!W$21)</f>
        <v>0</v>
      </c>
      <c r="AB63" s="169">
        <f>N(+ABRIL!X$21)</f>
        <v>0</v>
      </c>
      <c r="AC63" s="163">
        <f>T(ABRIL!AB$21)</f>
      </c>
      <c r="AD63" s="39"/>
      <c r="AE63" s="145"/>
      <c r="AF63" s="145"/>
      <c r="AG63" s="145"/>
    </row>
    <row r="64" spans="1:33" ht="24.75" customHeight="1">
      <c r="A64" s="457" t="s">
        <v>309</v>
      </c>
      <c r="B64" s="156">
        <f>+DDJJ_CUAT_PAR!$G$30</f>
        <v>0</v>
      </c>
      <c r="C64" s="156">
        <f>+DDJJ_CUAT_PAR!$M$30</f>
        <v>0</v>
      </c>
      <c r="D64" s="156" t="str">
        <f>T(ABRIL!AA$2)</f>
        <v>X</v>
      </c>
      <c r="E64" s="156">
        <f>T(ABRIL!AA$3)</f>
      </c>
      <c r="F64" s="164">
        <f>N(+ABRIL!A$22)</f>
        <v>9</v>
      </c>
      <c r="G64" s="164">
        <f>T(+ABRIL!B$22)</f>
      </c>
      <c r="H64" s="165">
        <f>N(+ABRIL!C$22)</f>
        <v>0</v>
      </c>
      <c r="I64" s="164">
        <f>T(+ABRIL!D$22)</f>
      </c>
      <c r="J64" s="166">
        <f>N(+ABRIL!E$22)</f>
        <v>0</v>
      </c>
      <c r="K64" s="164">
        <f>T(+ABRIL!F$22)</f>
      </c>
      <c r="L64" s="163">
        <f>T(ABRIL!G$22)</f>
      </c>
      <c r="M64" s="166">
        <f>N(+ABRIL!H$22)</f>
        <v>0</v>
      </c>
      <c r="N64" s="167">
        <f>N(ABRIL!I$22)</f>
        <v>0</v>
      </c>
      <c r="O64" s="163">
        <f>N(ABRIL!J$22)</f>
        <v>0</v>
      </c>
      <c r="P64" s="163">
        <f>N(ABRIL!K$22)</f>
        <v>0</v>
      </c>
      <c r="Q64" s="163">
        <f>T(ABRIL!L$22)</f>
      </c>
      <c r="R64" s="164">
        <f>T(+ABRIL!M$22)</f>
      </c>
      <c r="S64" s="164">
        <f>T(ABRIL!N$22)</f>
      </c>
      <c r="T64" s="168">
        <f>N(+ABRIL!O$22)</f>
        <v>0</v>
      </c>
      <c r="U64" s="164">
        <f>N(+ABRIL!P$22)</f>
        <v>0</v>
      </c>
      <c r="V64" s="164">
        <f>N(+ABRIL!Q$22)</f>
        <v>3</v>
      </c>
      <c r="W64" s="169">
        <f>N(+ABRIL!R$22)</f>
        <v>0</v>
      </c>
      <c r="X64" s="169">
        <f>N(+ABRIL!S$22)</f>
        <v>0</v>
      </c>
      <c r="Y64" s="169">
        <f>N(+ABRIL!T$22)</f>
        <v>0</v>
      </c>
      <c r="Z64" s="169">
        <f>N(+ABRIL!U$22)</f>
        <v>0</v>
      </c>
      <c r="AA64" s="169">
        <f>N(+ABRIL!W$22)</f>
        <v>0</v>
      </c>
      <c r="AB64" s="169">
        <f>N(+ABRIL!X$22)</f>
        <v>0</v>
      </c>
      <c r="AC64" s="163">
        <f>T(ABRIL!AB$22)</f>
      </c>
      <c r="AD64" s="39"/>
      <c r="AE64" s="145"/>
      <c r="AF64" s="145"/>
      <c r="AG64" s="145"/>
    </row>
    <row r="65" spans="1:33" ht="24.75" customHeight="1">
      <c r="A65" s="457" t="s">
        <v>309</v>
      </c>
      <c r="B65" s="156">
        <f>+DDJJ_CUAT_PAR!$G$30</f>
        <v>0</v>
      </c>
      <c r="C65" s="156">
        <f>+DDJJ_CUAT_PAR!$M$30</f>
        <v>0</v>
      </c>
      <c r="D65" s="156" t="str">
        <f>T(ABRIL!AA$2)</f>
        <v>X</v>
      </c>
      <c r="E65" s="156">
        <f>T(ABRIL!AA$3)</f>
      </c>
      <c r="F65" s="164">
        <f>N(+ABRIL!A$23)</f>
        <v>10</v>
      </c>
      <c r="G65" s="164">
        <f>T(+ABRIL!B$23)</f>
      </c>
      <c r="H65" s="165">
        <f>N(+ABRIL!C$23)</f>
        <v>0</v>
      </c>
      <c r="I65" s="164">
        <f>T(+ABRIL!D$23)</f>
      </c>
      <c r="J65" s="166">
        <f>N(+ABRIL!E$23)</f>
        <v>0</v>
      </c>
      <c r="K65" s="164">
        <f>T(+ABRIL!F$23)</f>
      </c>
      <c r="L65" s="163">
        <f>T(ABRIL!G$23)</f>
      </c>
      <c r="M65" s="166">
        <f>N(+ABRIL!H$23)</f>
        <v>0</v>
      </c>
      <c r="N65" s="167">
        <f>N(ABRIL!I$23)</f>
        <v>0</v>
      </c>
      <c r="O65" s="163">
        <f>N(ABRIL!J$23)</f>
        <v>0</v>
      </c>
      <c r="P65" s="163">
        <f>N(ABRIL!K$23)</f>
        <v>0</v>
      </c>
      <c r="Q65" s="163">
        <f>T(ABRIL!L$23)</f>
      </c>
      <c r="R65" s="164">
        <f>T(+ABRIL!M$23)</f>
      </c>
      <c r="S65" s="164">
        <f>T(ABRIL!N$23)</f>
      </c>
      <c r="T65" s="168">
        <f>N(+ABRIL!O$23)</f>
        <v>0</v>
      </c>
      <c r="U65" s="164">
        <f>N(+ABRIL!P$23)</f>
        <v>0</v>
      </c>
      <c r="V65" s="164">
        <f>N(+ABRIL!Q$23)</f>
        <v>3</v>
      </c>
      <c r="W65" s="169">
        <f>N(+ABRIL!R$23)</f>
        <v>0</v>
      </c>
      <c r="X65" s="169">
        <f>N(+ABRIL!S$23)</f>
        <v>0</v>
      </c>
      <c r="Y65" s="169">
        <f>N(+ABRIL!T$23)</f>
        <v>0</v>
      </c>
      <c r="Z65" s="169">
        <f>N(+ABRIL!U$23)</f>
        <v>0</v>
      </c>
      <c r="AA65" s="169">
        <f>N(+ABRIL!W$23)</f>
        <v>0</v>
      </c>
      <c r="AB65" s="169">
        <f>N(+ABRIL!X$23)</f>
        <v>0</v>
      </c>
      <c r="AC65" s="163">
        <f>T(ABRIL!AB$23)</f>
      </c>
      <c r="AD65" s="39"/>
      <c r="AE65" s="145"/>
      <c r="AF65" s="145"/>
      <c r="AG65" s="145"/>
    </row>
    <row r="66" spans="1:33" ht="24.75" customHeight="1">
      <c r="A66" s="457" t="s">
        <v>309</v>
      </c>
      <c r="B66" s="156">
        <f>+DDJJ_CUAT_PAR!$G$30</f>
        <v>0</v>
      </c>
      <c r="C66" s="156">
        <f>+DDJJ_CUAT_PAR!$M$30</f>
        <v>0</v>
      </c>
      <c r="D66" s="156" t="str">
        <f>T(ABRIL!AA$2)</f>
        <v>X</v>
      </c>
      <c r="E66" s="156">
        <f>T(ABRIL!AA$3)</f>
      </c>
      <c r="F66" s="164">
        <f>N(+ABRIL!A$24)</f>
        <v>11</v>
      </c>
      <c r="G66" s="164">
        <f>T(+ABRIL!B$24)</f>
      </c>
      <c r="H66" s="165">
        <f>N(+ABRIL!C$24)</f>
        <v>0</v>
      </c>
      <c r="I66" s="164">
        <f>T(+ABRIL!D$24)</f>
      </c>
      <c r="J66" s="166">
        <f>N(+ABRIL!E$24)</f>
        <v>0</v>
      </c>
      <c r="K66" s="164">
        <f>T(+ABRIL!F$24)</f>
      </c>
      <c r="L66" s="163">
        <f>T(ABRIL!G$24)</f>
      </c>
      <c r="M66" s="166">
        <f>N(+ABRIL!H$24)</f>
        <v>0</v>
      </c>
      <c r="N66" s="167">
        <f>N(ABRIL!I$24)</f>
        <v>0</v>
      </c>
      <c r="O66" s="163">
        <f>N(ABRIL!J$24)</f>
        <v>0</v>
      </c>
      <c r="P66" s="163">
        <f>N(ABRIL!K$24)</f>
        <v>0</v>
      </c>
      <c r="Q66" s="163">
        <f>T(ABRIL!L$24)</f>
      </c>
      <c r="R66" s="164">
        <f>T(+ABRIL!M$24)</f>
      </c>
      <c r="S66" s="164">
        <f>T(ABRIL!N$24)</f>
      </c>
      <c r="T66" s="168">
        <f>N(+ABRIL!O$24)</f>
        <v>0</v>
      </c>
      <c r="U66" s="164">
        <f>N(+ABRIL!P$24)</f>
        <v>0</v>
      </c>
      <c r="V66" s="164">
        <f>N(+ABRIL!Q$24)</f>
        <v>3</v>
      </c>
      <c r="W66" s="169">
        <f>N(+ABRIL!R$24)</f>
        <v>0</v>
      </c>
      <c r="X66" s="169">
        <f>N(+ABRIL!S$24)</f>
        <v>0</v>
      </c>
      <c r="Y66" s="169">
        <f>N(+ABRIL!T$24)</f>
        <v>0</v>
      </c>
      <c r="Z66" s="169">
        <f>N(+ABRIL!U$24)</f>
        <v>0</v>
      </c>
      <c r="AA66" s="169">
        <f>N(+ABRIL!W$24)</f>
        <v>0</v>
      </c>
      <c r="AB66" s="169">
        <f>N(+ABRIL!X$24)</f>
        <v>0</v>
      </c>
      <c r="AC66" s="163">
        <f>T(ABRIL!AB$24)</f>
      </c>
      <c r="AD66" s="39"/>
      <c r="AE66" s="145"/>
      <c r="AF66" s="145"/>
      <c r="AG66" s="145"/>
    </row>
    <row r="67" spans="1:33" ht="24.75" customHeight="1">
      <c r="A67" s="457" t="s">
        <v>309</v>
      </c>
      <c r="B67" s="156">
        <f>+DDJJ_CUAT_PAR!$G$30</f>
        <v>0</v>
      </c>
      <c r="C67" s="156">
        <f>+DDJJ_CUAT_PAR!$M$30</f>
        <v>0</v>
      </c>
      <c r="D67" s="156" t="str">
        <f>T(ABRIL!AA$2)</f>
        <v>X</v>
      </c>
      <c r="E67" s="156">
        <f>T(ABRIL!AA$3)</f>
      </c>
      <c r="F67" s="164">
        <f>N(+ABRIL!A$25)</f>
        <v>12</v>
      </c>
      <c r="G67" s="164">
        <f>T(+ABRIL!B$25)</f>
      </c>
      <c r="H67" s="165">
        <f>N(+ABRIL!C$25)</f>
        <v>0</v>
      </c>
      <c r="I67" s="164">
        <f>T(+ABRIL!D$25)</f>
      </c>
      <c r="J67" s="166">
        <f>N(+ABRIL!E$25)</f>
        <v>0</v>
      </c>
      <c r="K67" s="164">
        <f>T(+ABRIL!F$25)</f>
      </c>
      <c r="L67" s="163">
        <f>T(ABRIL!G$25)</f>
      </c>
      <c r="M67" s="166">
        <f>N(+ABRIL!H$25)</f>
        <v>0</v>
      </c>
      <c r="N67" s="167">
        <f>N(ABRIL!I$25)</f>
        <v>0</v>
      </c>
      <c r="O67" s="163">
        <f>N(ABRIL!J$25)</f>
        <v>0</v>
      </c>
      <c r="P67" s="163">
        <f>N(ABRIL!K$25)</f>
        <v>0</v>
      </c>
      <c r="Q67" s="163">
        <f>T(ABRIL!L$25)</f>
      </c>
      <c r="R67" s="164">
        <f>T(+ABRIL!M$25)</f>
      </c>
      <c r="S67" s="164">
        <f>T(ABRIL!N$25)</f>
      </c>
      <c r="T67" s="168">
        <f>N(+ABRIL!O$25)</f>
        <v>0</v>
      </c>
      <c r="U67" s="164">
        <f>N(+ABRIL!P$25)</f>
        <v>0</v>
      </c>
      <c r="V67" s="164">
        <f>N(+ABRIL!Q$25)</f>
        <v>3</v>
      </c>
      <c r="W67" s="169">
        <f>N(+ABRIL!R$25)</f>
        <v>0</v>
      </c>
      <c r="X67" s="169">
        <f>N(+ABRIL!S$25)</f>
        <v>0</v>
      </c>
      <c r="Y67" s="169">
        <f>N(+ABRIL!T$25)</f>
        <v>0</v>
      </c>
      <c r="Z67" s="169">
        <f>N(+ABRIL!U$25)</f>
        <v>0</v>
      </c>
      <c r="AA67" s="169">
        <f>N(+ABRIL!W$25)</f>
        <v>0</v>
      </c>
      <c r="AB67" s="169">
        <f>N(+ABRIL!X$25)</f>
        <v>0</v>
      </c>
      <c r="AC67" s="163">
        <f>T(ABRIL!AB$25)</f>
      </c>
      <c r="AD67" s="39"/>
      <c r="AE67" s="145"/>
      <c r="AF67" s="145"/>
      <c r="AG67" s="145"/>
    </row>
    <row r="68" spans="1:33" ht="24.75" customHeight="1">
      <c r="A68" s="457" t="s">
        <v>309</v>
      </c>
      <c r="B68" s="156">
        <f>+DDJJ_CUAT_PAR!$G$30</f>
        <v>0</v>
      </c>
      <c r="C68" s="156">
        <f>+DDJJ_CUAT_PAR!$M$30</f>
        <v>0</v>
      </c>
      <c r="D68" s="156" t="str">
        <f>T(ABRIL!AA$2)</f>
        <v>X</v>
      </c>
      <c r="E68" s="156">
        <f>T(ABRIL!AA$3)</f>
      </c>
      <c r="F68" s="164">
        <f>N(+ABRIL!A$26)</f>
        <v>13</v>
      </c>
      <c r="G68" s="164">
        <f>T(+ABRIL!B$26)</f>
      </c>
      <c r="H68" s="165">
        <f>N(+ABRIL!C$26)</f>
        <v>0</v>
      </c>
      <c r="I68" s="164">
        <f>T(+ABRIL!D$26)</f>
      </c>
      <c r="J68" s="166">
        <f>N(+ABRIL!E$26)</f>
        <v>0</v>
      </c>
      <c r="K68" s="164">
        <f>T(+ABRIL!F$26)</f>
      </c>
      <c r="L68" s="163">
        <f>T(ABRIL!G$26)</f>
      </c>
      <c r="M68" s="166">
        <f>N(+ABRIL!H$26)</f>
        <v>0</v>
      </c>
      <c r="N68" s="167">
        <f>N(ABRIL!I$26)</f>
        <v>0</v>
      </c>
      <c r="O68" s="163">
        <f>N(ABRIL!J$26)</f>
        <v>0</v>
      </c>
      <c r="P68" s="163">
        <f>N(ABRIL!K$26)</f>
        <v>0</v>
      </c>
      <c r="Q68" s="163">
        <f>T(ABRIL!L$26)</f>
      </c>
      <c r="R68" s="164">
        <f>T(+ABRIL!M$26)</f>
      </c>
      <c r="S68" s="164">
        <f>T(ABRIL!N$26)</f>
      </c>
      <c r="T68" s="168">
        <f>N(+ABRIL!O$26)</f>
        <v>0</v>
      </c>
      <c r="U68" s="164">
        <f>N(+ABRIL!P$26)</f>
        <v>0</v>
      </c>
      <c r="V68" s="164">
        <f>N(+ABRIL!Q$26)</f>
        <v>3</v>
      </c>
      <c r="W68" s="169">
        <f>N(+ABRIL!R$26)</f>
        <v>0</v>
      </c>
      <c r="X68" s="169">
        <f>N(+ABRIL!S$26)</f>
        <v>0</v>
      </c>
      <c r="Y68" s="169">
        <f>N(+ABRIL!T$26)</f>
        <v>0</v>
      </c>
      <c r="Z68" s="169">
        <f>N(+ABRIL!U$26)</f>
        <v>0</v>
      </c>
      <c r="AA68" s="169">
        <f>N(+ABRIL!W$26)</f>
        <v>0</v>
      </c>
      <c r="AB68" s="169">
        <f>N(+ABRIL!X$26)</f>
        <v>0</v>
      </c>
      <c r="AC68" s="163">
        <f>T(ABRIL!AB$26)</f>
      </c>
      <c r="AD68" s="39"/>
      <c r="AE68" s="145"/>
      <c r="AF68" s="145"/>
      <c r="AG68" s="145"/>
    </row>
    <row r="69" spans="1:33" ht="24.75" customHeight="1">
      <c r="A69" s="457" t="s">
        <v>309</v>
      </c>
      <c r="B69" s="156">
        <f>+DDJJ_CUAT_PAR!$G$30</f>
        <v>0</v>
      </c>
      <c r="C69" s="156">
        <f>+DDJJ_CUAT_PAR!$M$30</f>
        <v>0</v>
      </c>
      <c r="D69" s="156" t="str">
        <f>T(ABRIL!AA$2)</f>
        <v>X</v>
      </c>
      <c r="E69" s="156">
        <f>T(ABRIL!AA$3)</f>
      </c>
      <c r="F69" s="164">
        <f>N(+ABRIL!A$27)</f>
        <v>14</v>
      </c>
      <c r="G69" s="164">
        <f>T(+ABRIL!B$27)</f>
      </c>
      <c r="H69" s="165">
        <f>N(+ABRIL!C$27)</f>
        <v>0</v>
      </c>
      <c r="I69" s="164">
        <f>T(+ABRIL!D$27)</f>
      </c>
      <c r="J69" s="166">
        <f>N(+ABRIL!E$27)</f>
        <v>0</v>
      </c>
      <c r="K69" s="164">
        <f>T(+ABRIL!F$27)</f>
      </c>
      <c r="L69" s="163">
        <f>T(ABRIL!G$27)</f>
      </c>
      <c r="M69" s="166">
        <f>N(+ABRIL!H$27)</f>
        <v>0</v>
      </c>
      <c r="N69" s="167">
        <f>N(ABRIL!I$27)</f>
        <v>0</v>
      </c>
      <c r="O69" s="163">
        <f>N(ABRIL!J$27)</f>
        <v>0</v>
      </c>
      <c r="P69" s="163">
        <f>N(ABRIL!K$27)</f>
        <v>0</v>
      </c>
      <c r="Q69" s="163">
        <f>T(ABRIL!L$27)</f>
      </c>
      <c r="R69" s="164">
        <f>T(+ABRIL!M$27)</f>
      </c>
      <c r="S69" s="164">
        <f>T(ABRIL!N$27)</f>
      </c>
      <c r="T69" s="168">
        <f>N(+ABRIL!O$27)</f>
        <v>0</v>
      </c>
      <c r="U69" s="164">
        <f>N(+ABRIL!P$27)</f>
        <v>0</v>
      </c>
      <c r="V69" s="164">
        <f>N(+ABRIL!Q$27)</f>
        <v>3</v>
      </c>
      <c r="W69" s="169">
        <f>N(+ABRIL!R$27)</f>
        <v>0</v>
      </c>
      <c r="X69" s="169">
        <f>N(+ABRIL!S$27)</f>
        <v>0</v>
      </c>
      <c r="Y69" s="169">
        <f>N(+ABRIL!T$27)</f>
        <v>0</v>
      </c>
      <c r="Z69" s="169">
        <f>N(+ABRIL!U$27)</f>
        <v>0</v>
      </c>
      <c r="AA69" s="169">
        <f>N(+ABRIL!W$27)</f>
        <v>0</v>
      </c>
      <c r="AB69" s="169">
        <f>N(+ABRIL!X$27)</f>
        <v>0</v>
      </c>
      <c r="AC69" s="163">
        <f>T(ABRIL!AB$27)</f>
      </c>
      <c r="AD69" s="39"/>
      <c r="AE69" s="145"/>
      <c r="AF69" s="145"/>
      <c r="AG69" s="145"/>
    </row>
    <row r="70" spans="1:33" ht="24.75" customHeight="1">
      <c r="A70" s="457" t="s">
        <v>309</v>
      </c>
      <c r="B70" s="156">
        <f>+DDJJ_CUAT_PAR!$G$30</f>
        <v>0</v>
      </c>
      <c r="C70" s="156">
        <f>+DDJJ_CUAT_PAR!$M$30</f>
        <v>0</v>
      </c>
      <c r="D70" s="156" t="str">
        <f>T(ABRIL!AA$2)</f>
        <v>X</v>
      </c>
      <c r="E70" s="156">
        <f>T(ABRIL!AA$3)</f>
      </c>
      <c r="F70" s="164">
        <f>N(+ABRIL!A$28)</f>
        <v>15</v>
      </c>
      <c r="G70" s="164">
        <f>T(+ABRIL!B$28)</f>
      </c>
      <c r="H70" s="165">
        <f>N(+ABRIL!C$28)</f>
        <v>0</v>
      </c>
      <c r="I70" s="164">
        <f>T(+ABRIL!D$28)</f>
      </c>
      <c r="J70" s="166">
        <f>N(+ABRIL!E$28)</f>
        <v>0</v>
      </c>
      <c r="K70" s="164">
        <f>T(+ABRIL!F$28)</f>
      </c>
      <c r="L70" s="163">
        <f>T(ABRIL!G$28)</f>
      </c>
      <c r="M70" s="166">
        <f>N(+ABRIL!H$28)</f>
        <v>0</v>
      </c>
      <c r="N70" s="167">
        <f>N(ABRIL!I$28)</f>
        <v>0</v>
      </c>
      <c r="O70" s="163">
        <f>N(ABRIL!J$28)</f>
        <v>0</v>
      </c>
      <c r="P70" s="163">
        <f>N(ABRIL!K$28)</f>
        <v>0</v>
      </c>
      <c r="Q70" s="163">
        <f>T(ABRIL!L$28)</f>
      </c>
      <c r="R70" s="164">
        <f>T(+ABRIL!M$28)</f>
      </c>
      <c r="S70" s="164">
        <f>T(ABRIL!N$28)</f>
      </c>
      <c r="T70" s="168">
        <f>N(+ABRIL!O$28)</f>
        <v>0</v>
      </c>
      <c r="U70" s="164">
        <f>N(+ABRIL!P$28)</f>
        <v>0</v>
      </c>
      <c r="V70" s="164">
        <f>N(+ABRIL!Q$28)</f>
        <v>3</v>
      </c>
      <c r="W70" s="169">
        <f>N(+ABRIL!R$28)</f>
        <v>0</v>
      </c>
      <c r="X70" s="169">
        <f>N(+ABRIL!S$28)</f>
        <v>0</v>
      </c>
      <c r="Y70" s="169">
        <f>N(+ABRIL!T$28)</f>
        <v>0</v>
      </c>
      <c r="Z70" s="169">
        <f>N(+ABRIL!U$28)</f>
        <v>0</v>
      </c>
      <c r="AA70" s="169">
        <f>N(+ABRIL!W$28)</f>
        <v>0</v>
      </c>
      <c r="AB70" s="169">
        <f>N(+ABRIL!X$28)</f>
        <v>0</v>
      </c>
      <c r="AC70" s="163">
        <f>T(ABRIL!AB$28)</f>
      </c>
      <c r="AD70" s="39"/>
      <c r="AE70" s="145"/>
      <c r="AF70" s="145"/>
      <c r="AG70" s="145"/>
    </row>
    <row r="71" spans="1:33" ht="24.75" customHeight="1">
      <c r="A71" s="457" t="s">
        <v>309</v>
      </c>
      <c r="B71" s="156">
        <f>+DDJJ_CUAT_PAR!$G$30</f>
        <v>0</v>
      </c>
      <c r="C71" s="156">
        <f>+DDJJ_CUAT_PAR!$M$30</f>
        <v>0</v>
      </c>
      <c r="D71" s="156" t="str">
        <f>T(ABRIL!AA$2)</f>
        <v>X</v>
      </c>
      <c r="E71" s="156">
        <f>T(ABRIL!AA$3)</f>
      </c>
      <c r="F71" s="164">
        <f>N(+ABRIL!A$29)</f>
        <v>16</v>
      </c>
      <c r="G71" s="164">
        <f>T(+ABRIL!B$29)</f>
      </c>
      <c r="H71" s="165">
        <f>N(+ABRIL!C$29)</f>
        <v>0</v>
      </c>
      <c r="I71" s="164">
        <f>T(+ABRIL!D$29)</f>
      </c>
      <c r="J71" s="166">
        <f>N(+ABRIL!E$29)</f>
        <v>0</v>
      </c>
      <c r="K71" s="164">
        <f>T(+ABRIL!F$29)</f>
      </c>
      <c r="L71" s="163">
        <f>T(ABRIL!G$29)</f>
      </c>
      <c r="M71" s="166">
        <f>N(+ABRIL!H$29)</f>
        <v>0</v>
      </c>
      <c r="N71" s="167">
        <f>N(ABRIL!I$29)</f>
        <v>0</v>
      </c>
      <c r="O71" s="163">
        <f>N(ABRIL!J$29)</f>
        <v>0</v>
      </c>
      <c r="P71" s="163">
        <f>N(ABRIL!K$29)</f>
        <v>0</v>
      </c>
      <c r="Q71" s="163">
        <f>T(ABRIL!L$29)</f>
      </c>
      <c r="R71" s="164">
        <f>T(+ABRIL!M$29)</f>
      </c>
      <c r="S71" s="164">
        <f>T(ABRIL!N$29)</f>
      </c>
      <c r="T71" s="168">
        <f>N(+ABRIL!O$29)</f>
        <v>0</v>
      </c>
      <c r="U71" s="164">
        <f>N(+ABRIL!P$29)</f>
        <v>0</v>
      </c>
      <c r="V71" s="164">
        <f>N(+ABRIL!Q$29)</f>
        <v>3</v>
      </c>
      <c r="W71" s="169">
        <f>N(+ABRIL!R$29)</f>
        <v>0</v>
      </c>
      <c r="X71" s="169">
        <f>N(+ABRIL!S$29)</f>
        <v>0</v>
      </c>
      <c r="Y71" s="169">
        <f>N(+ABRIL!T$29)</f>
        <v>0</v>
      </c>
      <c r="Z71" s="169">
        <f>N(+ABRIL!U$29)</f>
        <v>0</v>
      </c>
      <c r="AA71" s="169">
        <f>N(+ABRIL!W$29)</f>
        <v>0</v>
      </c>
      <c r="AB71" s="169">
        <f>N(+ABRIL!X$29)</f>
        <v>0</v>
      </c>
      <c r="AC71" s="163">
        <f>T(ABRIL!AB$29)</f>
      </c>
      <c r="AD71" s="39"/>
      <c r="AE71" s="145"/>
      <c r="AF71" s="145"/>
      <c r="AG71" s="145"/>
    </row>
    <row r="72" spans="1:33" ht="24.75" customHeight="1">
      <c r="A72" s="457" t="s">
        <v>309</v>
      </c>
      <c r="B72" s="156">
        <f>+DDJJ_CUAT_PAR!$G$30</f>
        <v>0</v>
      </c>
      <c r="C72" s="156">
        <f>+DDJJ_CUAT_PAR!$M$30</f>
        <v>0</v>
      </c>
      <c r="D72" s="156" t="str">
        <f>T(ABRIL!AA$2)</f>
        <v>X</v>
      </c>
      <c r="E72" s="156">
        <f>T(ABRIL!AA$3)</f>
      </c>
      <c r="F72" s="164">
        <f>N(+ABRIL!A$30)</f>
        <v>17</v>
      </c>
      <c r="G72" s="164">
        <f>T(+ABRIL!B$30)</f>
      </c>
      <c r="H72" s="165">
        <f>N(+ABRIL!C$30)</f>
        <v>0</v>
      </c>
      <c r="I72" s="164">
        <f>T(+ABRIL!D$30)</f>
      </c>
      <c r="J72" s="166">
        <f>N(+ABRIL!E$30)</f>
        <v>0</v>
      </c>
      <c r="K72" s="164">
        <f>T(+ABRIL!F$30)</f>
      </c>
      <c r="L72" s="163">
        <f>T(ABRIL!G$30)</f>
      </c>
      <c r="M72" s="166">
        <f>N(+ABRIL!H$30)</f>
        <v>0</v>
      </c>
      <c r="N72" s="167">
        <f>N(ABRIL!I$30)</f>
        <v>0</v>
      </c>
      <c r="O72" s="163">
        <f>N(ABRIL!J$30)</f>
        <v>0</v>
      </c>
      <c r="P72" s="163">
        <f>N(ABRIL!K$30)</f>
        <v>0</v>
      </c>
      <c r="Q72" s="163">
        <f>T(ABRIL!L$30)</f>
      </c>
      <c r="R72" s="164">
        <f>T(+ABRIL!M$30)</f>
      </c>
      <c r="S72" s="164">
        <f>T(ABRIL!N$30)</f>
      </c>
      <c r="T72" s="168">
        <f>N(+ABRIL!O$30)</f>
        <v>0</v>
      </c>
      <c r="U72" s="164">
        <f>N(+ABRIL!P$30)</f>
        <v>0</v>
      </c>
      <c r="V72" s="164">
        <f>N(+ABRIL!Q$30)</f>
        <v>3</v>
      </c>
      <c r="W72" s="169">
        <f>N(+ABRIL!R$30)</f>
        <v>0</v>
      </c>
      <c r="X72" s="169">
        <f>N(+ABRIL!S$30)</f>
        <v>0</v>
      </c>
      <c r="Y72" s="169">
        <f>N(+ABRIL!T$30)</f>
        <v>0</v>
      </c>
      <c r="Z72" s="169">
        <f>N(+ABRIL!U$30)</f>
        <v>0</v>
      </c>
      <c r="AA72" s="169">
        <f>N(+ABRIL!W$30)</f>
        <v>0</v>
      </c>
      <c r="AB72" s="169">
        <f>N(+ABRIL!X$30)</f>
        <v>0</v>
      </c>
      <c r="AC72" s="163">
        <f>T(ABRIL!AB$30)</f>
      </c>
      <c r="AD72" s="39"/>
      <c r="AE72" s="145"/>
      <c r="AF72" s="145"/>
      <c r="AG72" s="145"/>
    </row>
    <row r="73" spans="1:33" ht="24.75" customHeight="1">
      <c r="A73" s="457" t="s">
        <v>309</v>
      </c>
      <c r="B73" s="156">
        <f>+DDJJ_CUAT_PAR!$G$30</f>
        <v>0</v>
      </c>
      <c r="C73" s="156">
        <f>+DDJJ_CUAT_PAR!$M$30</f>
        <v>0</v>
      </c>
      <c r="D73" s="156" t="str">
        <f>T(ABRIL!AA$2)</f>
        <v>X</v>
      </c>
      <c r="E73" s="156">
        <f>T(ABRIL!AA$3)</f>
      </c>
      <c r="F73" s="164">
        <f>N(+ABRIL!A$31)</f>
        <v>18</v>
      </c>
      <c r="G73" s="164">
        <f>T(+ABRIL!B$31)</f>
      </c>
      <c r="H73" s="165">
        <f>N(+ABRIL!C$31)</f>
        <v>0</v>
      </c>
      <c r="I73" s="164">
        <f>T(+ABRIL!D$31)</f>
      </c>
      <c r="J73" s="166">
        <f>N(+ABRIL!E$31)</f>
        <v>0</v>
      </c>
      <c r="K73" s="164">
        <f>T(+ABRIL!F$31)</f>
      </c>
      <c r="L73" s="163">
        <f>T(ABRIL!G$31)</f>
      </c>
      <c r="M73" s="166">
        <f>N(+ABRIL!H$31)</f>
        <v>0</v>
      </c>
      <c r="N73" s="167">
        <f>N(ABRIL!I$31)</f>
        <v>0</v>
      </c>
      <c r="O73" s="163">
        <f>N(ABRIL!J$31)</f>
        <v>0</v>
      </c>
      <c r="P73" s="163">
        <f>N(ABRIL!K$31)</f>
        <v>0</v>
      </c>
      <c r="Q73" s="163">
        <f>T(ABRIL!L$31)</f>
      </c>
      <c r="R73" s="164">
        <f>T(+ABRIL!M$31)</f>
      </c>
      <c r="S73" s="164">
        <f>T(ABRIL!N$31)</f>
      </c>
      <c r="T73" s="168">
        <f>N(+ABRIL!O$31)</f>
        <v>0</v>
      </c>
      <c r="U73" s="164">
        <f>N(+ABRIL!P$31)</f>
        <v>0</v>
      </c>
      <c r="V73" s="164">
        <f>N(+ABRIL!Q$31)</f>
        <v>3</v>
      </c>
      <c r="W73" s="169">
        <f>N(+ABRIL!R$31)</f>
        <v>0</v>
      </c>
      <c r="X73" s="169">
        <f>N(+ABRIL!S$31)</f>
        <v>0</v>
      </c>
      <c r="Y73" s="169">
        <f>N(+ABRIL!T$31)</f>
        <v>0</v>
      </c>
      <c r="Z73" s="169">
        <f>N(+ABRIL!U$31)</f>
        <v>0</v>
      </c>
      <c r="AA73" s="169">
        <f>N(+ABRIL!W$31)</f>
        <v>0</v>
      </c>
      <c r="AB73" s="169">
        <f>N(+ABRIL!X$31)</f>
        <v>0</v>
      </c>
      <c r="AC73" s="163">
        <f>T(ABRIL!AB$31)</f>
      </c>
      <c r="AD73" s="39"/>
      <c r="AE73" s="145"/>
      <c r="AF73" s="145"/>
      <c r="AG73" s="145"/>
    </row>
    <row r="74" spans="1:33" ht="12.75" customHeight="1">
      <c r="A74" s="150"/>
      <c r="B74" s="145"/>
      <c r="C74" s="145"/>
      <c r="D74" s="145"/>
      <c r="E74" s="145"/>
      <c r="F74" s="145"/>
      <c r="G74" s="145"/>
      <c r="H74" s="145"/>
      <c r="I74" s="145"/>
      <c r="J74" s="145"/>
      <c r="K74" s="145"/>
      <c r="L74" s="145"/>
      <c r="M74" s="145"/>
      <c r="N74" s="145"/>
      <c r="O74" s="145"/>
      <c r="P74" s="145"/>
      <c r="Q74" s="145"/>
      <c r="R74" s="39"/>
      <c r="S74" s="39"/>
      <c r="T74" s="39"/>
      <c r="U74" s="39"/>
      <c r="V74" s="39"/>
      <c r="W74" s="39"/>
      <c r="X74" s="39"/>
      <c r="Y74" s="39"/>
      <c r="Z74" s="39"/>
      <c r="AA74" s="39"/>
      <c r="AB74" s="39"/>
      <c r="AC74" s="39"/>
      <c r="AD74" s="39"/>
      <c r="AE74" s="145"/>
      <c r="AF74" s="145"/>
      <c r="AG74" s="145"/>
    </row>
    <row r="75" spans="1:33" ht="12.75" customHeight="1">
      <c r="A75" s="150"/>
      <c r="B75" s="145"/>
      <c r="C75" s="145"/>
      <c r="D75" s="145"/>
      <c r="E75" s="145"/>
      <c r="F75" s="145"/>
      <c r="G75" s="145"/>
      <c r="H75" s="145"/>
      <c r="I75" s="145"/>
      <c r="J75" s="145"/>
      <c r="K75" s="145"/>
      <c r="L75" s="145"/>
      <c r="M75" s="145"/>
      <c r="N75" s="145"/>
      <c r="O75" s="145"/>
      <c r="P75" s="145"/>
      <c r="Q75" s="145"/>
      <c r="R75" s="39"/>
      <c r="S75" s="39"/>
      <c r="T75" s="39"/>
      <c r="U75" s="39"/>
      <c r="V75" s="39"/>
      <c r="W75" s="39"/>
      <c r="X75" s="39"/>
      <c r="Y75" s="39"/>
      <c r="Z75" s="39"/>
      <c r="AA75" s="39"/>
      <c r="AB75" s="39"/>
      <c r="AC75" s="39"/>
      <c r="AD75" s="39"/>
      <c r="AE75" s="145"/>
      <c r="AF75" s="145"/>
      <c r="AG75" s="145"/>
    </row>
    <row r="76" spans="1:33" ht="12.75" customHeight="1">
      <c r="A76" s="150"/>
      <c r="B76" s="145"/>
      <c r="C76" s="145"/>
      <c r="D76" s="145"/>
      <c r="E76" s="145"/>
      <c r="F76" s="145"/>
      <c r="G76" s="145"/>
      <c r="H76" s="145"/>
      <c r="I76" s="145"/>
      <c r="J76" s="145"/>
      <c r="K76" s="145"/>
      <c r="L76" s="145"/>
      <c r="M76" s="145"/>
      <c r="N76" s="145"/>
      <c r="O76" s="145"/>
      <c r="P76" s="145"/>
      <c r="Q76" s="145"/>
      <c r="R76" s="39"/>
      <c r="S76" s="39"/>
      <c r="T76" s="39"/>
      <c r="U76" s="39"/>
      <c r="V76" s="39"/>
      <c r="W76" s="39"/>
      <c r="X76" s="39"/>
      <c r="Y76" s="39"/>
      <c r="Z76" s="39"/>
      <c r="AA76" s="39"/>
      <c r="AB76" s="39"/>
      <c r="AC76" s="39"/>
      <c r="AD76" s="39"/>
      <c r="AE76" s="145"/>
      <c r="AF76" s="145"/>
      <c r="AG76" s="145"/>
    </row>
    <row r="77" spans="1:33" ht="12.75" customHeight="1">
      <c r="A77" s="150"/>
      <c r="B77" s="145"/>
      <c r="C77" s="145"/>
      <c r="D77" s="145"/>
      <c r="E77" s="145"/>
      <c r="F77" s="145"/>
      <c r="G77" s="145"/>
      <c r="H77" s="145"/>
      <c r="I77" s="145"/>
      <c r="J77" s="145"/>
      <c r="K77" s="145"/>
      <c r="L77" s="145"/>
      <c r="M77" s="145"/>
      <c r="N77" s="145"/>
      <c r="O77" s="145"/>
      <c r="P77" s="145"/>
      <c r="Q77" s="145"/>
      <c r="R77" s="39"/>
      <c r="S77" s="39"/>
      <c r="T77" s="39"/>
      <c r="U77" s="39"/>
      <c r="V77" s="39"/>
      <c r="W77" s="39"/>
      <c r="X77" s="39"/>
      <c r="Y77" s="39"/>
      <c r="Z77" s="39"/>
      <c r="AA77" s="39"/>
      <c r="AB77" s="39"/>
      <c r="AC77" s="39"/>
      <c r="AD77" s="39"/>
      <c r="AE77" s="145"/>
      <c r="AF77" s="145"/>
      <c r="AG77" s="145"/>
    </row>
    <row r="78" spans="1:33" ht="12.75" customHeight="1">
      <c r="A78" s="150"/>
      <c r="B78" s="145"/>
      <c r="C78" s="145"/>
      <c r="D78" s="145"/>
      <c r="E78" s="145"/>
      <c r="F78" s="145"/>
      <c r="G78" s="145"/>
      <c r="H78" s="145"/>
      <c r="I78" s="145"/>
      <c r="J78" s="145"/>
      <c r="K78" s="145"/>
      <c r="L78" s="145"/>
      <c r="M78" s="145"/>
      <c r="N78" s="145"/>
      <c r="O78" s="145"/>
      <c r="P78" s="145"/>
      <c r="Q78" s="145"/>
      <c r="R78" s="39"/>
      <c r="S78" s="39"/>
      <c r="T78" s="39"/>
      <c r="U78" s="39"/>
      <c r="V78" s="39"/>
      <c r="W78" s="39"/>
      <c r="X78" s="39"/>
      <c r="Y78" s="39"/>
      <c r="Z78" s="39"/>
      <c r="AA78" s="39"/>
      <c r="AB78" s="39"/>
      <c r="AC78" s="39"/>
      <c r="AD78" s="39"/>
      <c r="AE78" s="145"/>
      <c r="AF78" s="145"/>
      <c r="AG78" s="145"/>
    </row>
    <row r="79" spans="1:33" ht="12.75" customHeight="1">
      <c r="A79" s="150"/>
      <c r="B79" s="145"/>
      <c r="C79" s="145"/>
      <c r="D79" s="145"/>
      <c r="E79" s="145"/>
      <c r="F79" s="145"/>
      <c r="G79" s="145"/>
      <c r="H79" s="145"/>
      <c r="I79" s="145"/>
      <c r="J79" s="145"/>
      <c r="K79" s="145"/>
      <c r="L79" s="145"/>
      <c r="M79" s="145"/>
      <c r="N79" s="145"/>
      <c r="O79" s="145"/>
      <c r="P79" s="145"/>
      <c r="Q79" s="145"/>
      <c r="R79" s="39"/>
      <c r="S79" s="39"/>
      <c r="T79" s="39"/>
      <c r="U79" s="39"/>
      <c r="V79" s="39"/>
      <c r="W79" s="39"/>
      <c r="X79" s="39"/>
      <c r="Y79" s="39"/>
      <c r="Z79" s="39"/>
      <c r="AA79" s="39"/>
      <c r="AB79" s="39"/>
      <c r="AC79" s="39"/>
      <c r="AD79" s="39"/>
      <c r="AE79" s="145"/>
      <c r="AF79" s="145"/>
      <c r="AG79" s="145"/>
    </row>
    <row r="80" spans="1:33" ht="12.75" customHeight="1">
      <c r="A80" s="150"/>
      <c r="B80" s="145"/>
      <c r="C80" s="145"/>
      <c r="D80" s="145"/>
      <c r="E80" s="145"/>
      <c r="F80" s="145"/>
      <c r="G80" s="145"/>
      <c r="H80" s="145"/>
      <c r="I80" s="145"/>
      <c r="J80" s="145"/>
      <c r="K80" s="145"/>
      <c r="L80" s="145"/>
      <c r="M80" s="145"/>
      <c r="N80" s="145"/>
      <c r="O80" s="145"/>
      <c r="P80" s="145"/>
      <c r="Q80" s="145"/>
      <c r="R80" s="39"/>
      <c r="S80" s="39"/>
      <c r="T80" s="39"/>
      <c r="U80" s="39"/>
      <c r="V80" s="39"/>
      <c r="W80" s="39"/>
      <c r="X80" s="39"/>
      <c r="Y80" s="39"/>
      <c r="Z80" s="39"/>
      <c r="AA80" s="39"/>
      <c r="AB80" s="39"/>
      <c r="AC80" s="39"/>
      <c r="AD80" s="39"/>
      <c r="AE80" s="145"/>
      <c r="AF80" s="145"/>
      <c r="AG80" s="145"/>
    </row>
    <row r="81" spans="1:33" ht="12.75" customHeight="1">
      <c r="A81" s="150"/>
      <c r="B81" s="145"/>
      <c r="C81" s="145"/>
      <c r="D81" s="145"/>
      <c r="E81" s="145"/>
      <c r="F81" s="145"/>
      <c r="G81" s="145"/>
      <c r="H81" s="145"/>
      <c r="I81" s="145"/>
      <c r="J81" s="145"/>
      <c r="K81" s="145"/>
      <c r="L81" s="145"/>
      <c r="M81" s="145"/>
      <c r="N81" s="145"/>
      <c r="O81" s="145"/>
      <c r="P81" s="145"/>
      <c r="Q81" s="145"/>
      <c r="R81" s="39"/>
      <c r="S81" s="39"/>
      <c r="T81" s="39"/>
      <c r="U81" s="39"/>
      <c r="V81" s="39"/>
      <c r="W81" s="39"/>
      <c r="X81" s="39"/>
      <c r="Y81" s="39"/>
      <c r="Z81" s="39"/>
      <c r="AA81" s="39"/>
      <c r="AB81" s="39"/>
      <c r="AC81" s="39"/>
      <c r="AD81" s="39"/>
      <c r="AE81" s="145"/>
      <c r="AF81" s="145"/>
      <c r="AG81" s="145"/>
    </row>
    <row r="82" spans="1:33" ht="12.75" customHeight="1">
      <c r="A82" s="150"/>
      <c r="B82" s="145"/>
      <c r="C82" s="145"/>
      <c r="D82" s="145"/>
      <c r="E82" s="145"/>
      <c r="F82" s="145"/>
      <c r="G82" s="145"/>
      <c r="H82" s="145"/>
      <c r="I82" s="145"/>
      <c r="J82" s="145"/>
      <c r="K82" s="145"/>
      <c r="L82" s="145"/>
      <c r="M82" s="145"/>
      <c r="N82" s="145"/>
      <c r="O82" s="145"/>
      <c r="P82" s="145"/>
      <c r="Q82" s="145"/>
      <c r="R82" s="39"/>
      <c r="S82" s="39"/>
      <c r="T82" s="39"/>
      <c r="U82" s="39"/>
      <c r="V82" s="39"/>
      <c r="W82" s="39"/>
      <c r="X82" s="39"/>
      <c r="Y82" s="39"/>
      <c r="Z82" s="39"/>
      <c r="AA82" s="39"/>
      <c r="AB82" s="39"/>
      <c r="AC82" s="39"/>
      <c r="AD82" s="39"/>
      <c r="AE82" s="145"/>
      <c r="AF82" s="145"/>
      <c r="AG82" s="145"/>
    </row>
    <row r="83" spans="1:33" ht="12.75" customHeight="1">
      <c r="A83" s="150"/>
      <c r="B83" s="145"/>
      <c r="C83" s="145"/>
      <c r="D83" s="145"/>
      <c r="E83" s="145"/>
      <c r="F83" s="145"/>
      <c r="G83" s="145"/>
      <c r="H83" s="145"/>
      <c r="I83" s="145"/>
      <c r="J83" s="145"/>
      <c r="K83" s="145"/>
      <c r="L83" s="145"/>
      <c r="M83" s="145"/>
      <c r="N83" s="145"/>
      <c r="O83" s="145"/>
      <c r="P83" s="145"/>
      <c r="Q83" s="145"/>
      <c r="R83" s="39"/>
      <c r="S83" s="39"/>
      <c r="T83" s="39"/>
      <c r="U83" s="39"/>
      <c r="V83" s="39"/>
      <c r="W83" s="39"/>
      <c r="X83" s="39"/>
      <c r="Y83" s="39"/>
      <c r="Z83" s="39"/>
      <c r="AA83" s="39"/>
      <c r="AB83" s="39"/>
      <c r="AC83" s="39"/>
      <c r="AD83" s="39"/>
      <c r="AE83" s="145"/>
      <c r="AF83" s="145"/>
      <c r="AG83" s="145"/>
    </row>
    <row r="84" spans="1:33" ht="12.75" customHeight="1">
      <c r="A84" s="150"/>
      <c r="B84" s="145"/>
      <c r="C84" s="145"/>
      <c r="D84" s="145"/>
      <c r="E84" s="145"/>
      <c r="F84" s="145"/>
      <c r="G84" s="145"/>
      <c r="H84" s="145"/>
      <c r="I84" s="145"/>
      <c r="J84" s="145"/>
      <c r="K84" s="145"/>
      <c r="L84" s="145"/>
      <c r="M84" s="145"/>
      <c r="N84" s="145"/>
      <c r="O84" s="145"/>
      <c r="P84" s="145"/>
      <c r="Q84" s="145"/>
      <c r="R84" s="39"/>
      <c r="S84" s="39"/>
      <c r="T84" s="39"/>
      <c r="U84" s="39"/>
      <c r="V84" s="39"/>
      <c r="W84" s="39"/>
      <c r="X84" s="39"/>
      <c r="Y84" s="39"/>
      <c r="Z84" s="39"/>
      <c r="AA84" s="39"/>
      <c r="AB84" s="39"/>
      <c r="AC84" s="39"/>
      <c r="AD84" s="39"/>
      <c r="AE84" s="145"/>
      <c r="AF84" s="145"/>
      <c r="AG84" s="145"/>
    </row>
    <row r="85" spans="1:33" ht="12.75" customHeight="1">
      <c r="A85" s="150"/>
      <c r="B85" s="145"/>
      <c r="C85" s="145"/>
      <c r="D85" s="145"/>
      <c r="E85" s="145"/>
      <c r="F85" s="145"/>
      <c r="G85" s="145"/>
      <c r="H85" s="145"/>
      <c r="I85" s="145"/>
      <c r="J85" s="145"/>
      <c r="K85" s="145"/>
      <c r="L85" s="145"/>
      <c r="M85" s="145"/>
      <c r="N85" s="145"/>
      <c r="O85" s="145"/>
      <c r="P85" s="145"/>
      <c r="Q85" s="145"/>
      <c r="R85" s="39"/>
      <c r="S85" s="39"/>
      <c r="T85" s="39"/>
      <c r="U85" s="39"/>
      <c r="V85" s="39"/>
      <c r="W85" s="39"/>
      <c r="X85" s="39"/>
      <c r="Y85" s="39"/>
      <c r="Z85" s="39"/>
      <c r="AA85" s="39"/>
      <c r="AB85" s="39"/>
      <c r="AC85" s="39"/>
      <c r="AD85" s="39"/>
      <c r="AE85" s="145"/>
      <c r="AF85" s="145"/>
      <c r="AG85" s="145"/>
    </row>
    <row r="86" spans="1:33" ht="12.75" customHeight="1">
      <c r="A86" s="150"/>
      <c r="B86" s="145"/>
      <c r="C86" s="145"/>
      <c r="D86" s="145"/>
      <c r="E86" s="145"/>
      <c r="F86" s="145"/>
      <c r="G86" s="145"/>
      <c r="H86" s="145"/>
      <c r="I86" s="145"/>
      <c r="J86" s="145"/>
      <c r="K86" s="145"/>
      <c r="L86" s="145"/>
      <c r="M86" s="145"/>
      <c r="N86" s="145"/>
      <c r="O86" s="145"/>
      <c r="P86" s="145"/>
      <c r="Q86" s="145"/>
      <c r="R86" s="39"/>
      <c r="S86" s="39"/>
      <c r="T86" s="39"/>
      <c r="U86" s="39"/>
      <c r="V86" s="39"/>
      <c r="W86" s="39"/>
      <c r="X86" s="39"/>
      <c r="Y86" s="39"/>
      <c r="Z86" s="39"/>
      <c r="AA86" s="39"/>
      <c r="AB86" s="39"/>
      <c r="AC86" s="39"/>
      <c r="AD86" s="39"/>
      <c r="AE86" s="145"/>
      <c r="AF86" s="145"/>
      <c r="AG86" s="145"/>
    </row>
    <row r="87" spans="1:33" ht="12.75" customHeight="1">
      <c r="A87" s="150"/>
      <c r="B87" s="145"/>
      <c r="C87" s="145"/>
      <c r="D87" s="145"/>
      <c r="E87" s="145"/>
      <c r="F87" s="145"/>
      <c r="G87" s="145"/>
      <c r="H87" s="145"/>
      <c r="I87" s="145"/>
      <c r="J87" s="145"/>
      <c r="K87" s="145"/>
      <c r="L87" s="145"/>
      <c r="M87" s="145"/>
      <c r="N87" s="145"/>
      <c r="O87" s="145"/>
      <c r="P87" s="145"/>
      <c r="Q87" s="145"/>
      <c r="R87" s="39"/>
      <c r="S87" s="39"/>
      <c r="T87" s="39"/>
      <c r="U87" s="39"/>
      <c r="V87" s="39"/>
      <c r="W87" s="39"/>
      <c r="X87" s="39"/>
      <c r="Y87" s="39"/>
      <c r="Z87" s="39"/>
      <c r="AA87" s="39"/>
      <c r="AB87" s="39"/>
      <c r="AC87" s="39"/>
      <c r="AD87" s="39"/>
      <c r="AE87" s="145"/>
      <c r="AF87" s="145"/>
      <c r="AG87" s="145"/>
    </row>
    <row r="88" spans="1:33" ht="12.75" customHeight="1">
      <c r="A88" s="150"/>
      <c r="B88" s="145"/>
      <c r="C88" s="145"/>
      <c r="D88" s="145"/>
      <c r="E88" s="145"/>
      <c r="F88" s="145"/>
      <c r="G88" s="145"/>
      <c r="H88" s="145"/>
      <c r="I88" s="145"/>
      <c r="J88" s="145"/>
      <c r="K88" s="145"/>
      <c r="L88" s="145"/>
      <c r="M88" s="145"/>
      <c r="N88" s="145"/>
      <c r="O88" s="145"/>
      <c r="P88" s="145"/>
      <c r="Q88" s="145"/>
      <c r="R88" s="39"/>
      <c r="S88" s="39"/>
      <c r="T88" s="39"/>
      <c r="U88" s="39"/>
      <c r="V88" s="39"/>
      <c r="W88" s="39"/>
      <c r="X88" s="39"/>
      <c r="Y88" s="39"/>
      <c r="Z88" s="39"/>
      <c r="AA88" s="39"/>
      <c r="AB88" s="39"/>
      <c r="AC88" s="39"/>
      <c r="AD88" s="39"/>
      <c r="AE88" s="145"/>
      <c r="AF88" s="145"/>
      <c r="AG88" s="145"/>
    </row>
    <row r="89" spans="1:33" ht="12.75" customHeight="1">
      <c r="A89" s="150"/>
      <c r="B89" s="145"/>
      <c r="C89" s="145"/>
      <c r="D89" s="145"/>
      <c r="E89" s="145"/>
      <c r="F89" s="145"/>
      <c r="G89" s="145"/>
      <c r="H89" s="145"/>
      <c r="I89" s="145"/>
      <c r="J89" s="145"/>
      <c r="K89" s="145"/>
      <c r="L89" s="145"/>
      <c r="M89" s="145"/>
      <c r="N89" s="145"/>
      <c r="O89" s="145"/>
      <c r="P89" s="145"/>
      <c r="Q89" s="145"/>
      <c r="R89" s="39"/>
      <c r="S89" s="39"/>
      <c r="T89" s="39"/>
      <c r="U89" s="39"/>
      <c r="V89" s="39"/>
      <c r="W89" s="39"/>
      <c r="X89" s="39"/>
      <c r="Y89" s="39"/>
      <c r="Z89" s="39"/>
      <c r="AA89" s="39"/>
      <c r="AB89" s="39"/>
      <c r="AC89" s="39"/>
      <c r="AD89" s="39"/>
      <c r="AE89" s="145"/>
      <c r="AF89" s="145"/>
      <c r="AG89" s="145"/>
    </row>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sheetData>
  <sheetProtection password="CEB6" sheet="1"/>
  <printOptions horizontalCentered="1"/>
  <pageMargins left="0.35433070866141736" right="0.3937007874015748" top="1.0236220472440944" bottom="1" header="0" footer="0"/>
  <pageSetup fitToHeight="1" fitToWidth="1" horizontalDpi="600" verticalDpi="600" orientation="landscape" paperSize="5" scale="32" r:id="rId1"/>
</worksheet>
</file>

<file path=xl/worksheets/sheet2.xml><?xml version="1.0" encoding="utf-8"?>
<worksheet xmlns="http://schemas.openxmlformats.org/spreadsheetml/2006/main" xmlns:r="http://schemas.openxmlformats.org/officeDocument/2006/relationships">
  <sheetPr>
    <pageSetUpPr fitToPage="1"/>
  </sheetPr>
  <dimension ref="B2:H47"/>
  <sheetViews>
    <sheetView showGridLines="0" zoomScalePageLayoutView="0" workbookViewId="0" topLeftCell="A4">
      <selection activeCell="C3" sqref="C3:G3"/>
    </sheetView>
  </sheetViews>
  <sheetFormatPr defaultColWidth="11.421875" defaultRowHeight="12.75"/>
  <cols>
    <col min="1" max="2" width="3.28125" style="185" customWidth="1"/>
    <col min="3" max="3" width="16.8515625" style="185" customWidth="1"/>
    <col min="4" max="4" width="14.00390625" style="185" customWidth="1"/>
    <col min="5" max="5" width="45.28125" style="185" customWidth="1"/>
    <col min="6" max="6" width="17.140625" style="185" customWidth="1"/>
    <col min="7" max="7" width="22.00390625" style="185" customWidth="1"/>
    <col min="8" max="8" width="2.57421875" style="185" customWidth="1"/>
    <col min="9" max="9" width="2.28125" style="185" customWidth="1"/>
    <col min="10" max="16384" width="11.421875" style="185" customWidth="1"/>
  </cols>
  <sheetData>
    <row r="1" ht="13.5" thickBot="1"/>
    <row r="2" spans="2:8" ht="13.5" thickTop="1">
      <c r="B2" s="186"/>
      <c r="C2" s="187"/>
      <c r="D2" s="187"/>
      <c r="E2" s="187"/>
      <c r="F2" s="187"/>
      <c r="G2" s="187"/>
      <c r="H2" s="188"/>
    </row>
    <row r="3" spans="2:8" ht="18">
      <c r="B3" s="189"/>
      <c r="C3" s="465" t="s">
        <v>279</v>
      </c>
      <c r="D3" s="465"/>
      <c r="E3" s="465"/>
      <c r="F3" s="465"/>
      <c r="G3" s="465"/>
      <c r="H3" s="191"/>
    </row>
    <row r="4" spans="2:8" ht="12.75">
      <c r="B4" s="189"/>
      <c r="C4" s="190"/>
      <c r="D4" s="190"/>
      <c r="E4" s="190"/>
      <c r="F4" s="190"/>
      <c r="G4" s="190"/>
      <c r="H4" s="191"/>
    </row>
    <row r="5" spans="2:8" ht="12.75">
      <c r="B5" s="189"/>
      <c r="C5" s="204" t="s">
        <v>173</v>
      </c>
      <c r="D5" s="192"/>
      <c r="E5" s="192"/>
      <c r="F5" s="192"/>
      <c r="G5" s="193"/>
      <c r="H5" s="191"/>
    </row>
    <row r="6" spans="2:8" ht="12.75">
      <c r="B6" s="189"/>
      <c r="C6" s="204" t="s">
        <v>268</v>
      </c>
      <c r="D6" s="194"/>
      <c r="E6" s="194"/>
      <c r="F6" s="195"/>
      <c r="G6" s="195"/>
      <c r="H6" s="191"/>
    </row>
    <row r="7" spans="2:8" ht="12.75">
      <c r="B7" s="189"/>
      <c r="C7" s="204" t="s">
        <v>174</v>
      </c>
      <c r="D7" s="195"/>
      <c r="E7" s="195"/>
      <c r="F7" s="195"/>
      <c r="G7" s="195"/>
      <c r="H7" s="191"/>
    </row>
    <row r="8" spans="2:8" ht="36" customHeight="1">
      <c r="B8" s="189"/>
      <c r="C8" s="204" t="s">
        <v>173</v>
      </c>
      <c r="D8" s="192"/>
      <c r="E8" s="192"/>
      <c r="F8" s="192"/>
      <c r="G8" s="193"/>
      <c r="H8" s="191"/>
    </row>
    <row r="9" spans="2:8" ht="38.25" customHeight="1">
      <c r="B9" s="189"/>
      <c r="C9" s="463" t="s">
        <v>261</v>
      </c>
      <c r="D9" s="463"/>
      <c r="E9" s="463"/>
      <c r="F9" s="463"/>
      <c r="G9" s="463"/>
      <c r="H9" s="191"/>
    </row>
    <row r="10" spans="2:8" ht="28.5" customHeight="1">
      <c r="B10" s="189"/>
      <c r="C10" s="466" t="s">
        <v>262</v>
      </c>
      <c r="D10" s="466"/>
      <c r="E10" s="466"/>
      <c r="F10" s="466"/>
      <c r="G10" s="466"/>
      <c r="H10" s="191"/>
    </row>
    <row r="11" spans="2:8" ht="31.5" customHeight="1">
      <c r="B11" s="189"/>
      <c r="C11" s="463" t="s">
        <v>177</v>
      </c>
      <c r="D11" s="463"/>
      <c r="E11" s="463"/>
      <c r="F11" s="463"/>
      <c r="G11" s="463"/>
      <c r="H11" s="191"/>
    </row>
    <row r="12" spans="2:8" ht="25.5" customHeight="1">
      <c r="B12" s="189"/>
      <c r="C12" s="463" t="s">
        <v>263</v>
      </c>
      <c r="D12" s="463"/>
      <c r="E12" s="463"/>
      <c r="F12" s="463"/>
      <c r="G12" s="463"/>
      <c r="H12" s="191"/>
    </row>
    <row r="13" spans="2:8" ht="39" customHeight="1">
      <c r="B13" s="189"/>
      <c r="C13" s="466" t="s">
        <v>289</v>
      </c>
      <c r="D13" s="466"/>
      <c r="E13" s="466"/>
      <c r="F13" s="466"/>
      <c r="G13" s="466"/>
      <c r="H13" s="191"/>
    </row>
    <row r="14" spans="2:8" ht="54" customHeight="1">
      <c r="B14" s="189"/>
      <c r="C14" s="463" t="s">
        <v>291</v>
      </c>
      <c r="D14" s="463"/>
      <c r="E14" s="463"/>
      <c r="F14" s="463"/>
      <c r="G14" s="463"/>
      <c r="H14" s="191"/>
    </row>
    <row r="15" spans="2:8" ht="36" customHeight="1">
      <c r="B15" s="189"/>
      <c r="C15" s="204" t="s">
        <v>268</v>
      </c>
      <c r="D15" s="194"/>
      <c r="E15" s="194"/>
      <c r="F15" s="195"/>
      <c r="G15" s="195"/>
      <c r="H15" s="191"/>
    </row>
    <row r="16" spans="2:8" ht="69.75" customHeight="1">
      <c r="B16" s="189"/>
      <c r="C16" s="461" t="s">
        <v>264</v>
      </c>
      <c r="D16" s="461"/>
      <c r="E16" s="461"/>
      <c r="F16" s="461"/>
      <c r="G16" s="461"/>
      <c r="H16" s="191"/>
    </row>
    <row r="17" spans="2:8" ht="19.5" customHeight="1">
      <c r="B17" s="189"/>
      <c r="C17" s="463" t="s">
        <v>265</v>
      </c>
      <c r="D17" s="463"/>
      <c r="E17" s="463"/>
      <c r="F17" s="463"/>
      <c r="G17" s="463"/>
      <c r="H17" s="191"/>
    </row>
    <row r="18" spans="2:8" ht="27" customHeight="1">
      <c r="B18" s="189"/>
      <c r="C18" s="463" t="s">
        <v>292</v>
      </c>
      <c r="D18" s="463"/>
      <c r="E18" s="463"/>
      <c r="F18" s="463"/>
      <c r="G18" s="463"/>
      <c r="H18" s="191"/>
    </row>
    <row r="19" spans="2:8" ht="42" customHeight="1">
      <c r="B19" s="189"/>
      <c r="C19" s="468" t="s">
        <v>280</v>
      </c>
      <c r="D19" s="468"/>
      <c r="E19" s="468"/>
      <c r="F19" s="468"/>
      <c r="G19" s="468"/>
      <c r="H19" s="191"/>
    </row>
    <row r="20" spans="2:8" ht="39.75" customHeight="1">
      <c r="B20" s="189"/>
      <c r="C20" s="463" t="s">
        <v>290</v>
      </c>
      <c r="D20" s="463"/>
      <c r="E20" s="463"/>
      <c r="F20" s="463"/>
      <c r="G20" s="463"/>
      <c r="H20" s="191"/>
    </row>
    <row r="21" spans="2:8" ht="12.75">
      <c r="B21" s="189"/>
      <c r="C21" s="463"/>
      <c r="D21" s="463"/>
      <c r="E21" s="463"/>
      <c r="F21" s="463"/>
      <c r="G21" s="463"/>
      <c r="H21" s="191"/>
    </row>
    <row r="22" spans="2:8" ht="29.25" customHeight="1">
      <c r="B22" s="189"/>
      <c r="C22" s="463" t="s">
        <v>243</v>
      </c>
      <c r="D22" s="463"/>
      <c r="E22" s="463"/>
      <c r="F22" s="463"/>
      <c r="G22" s="463"/>
      <c r="H22" s="191"/>
    </row>
    <row r="23" spans="2:8" ht="32.25" customHeight="1">
      <c r="B23" s="189"/>
      <c r="C23" s="463" t="s">
        <v>244</v>
      </c>
      <c r="D23" s="463"/>
      <c r="E23" s="463"/>
      <c r="F23" s="463"/>
      <c r="G23" s="463"/>
      <c r="H23" s="191"/>
    </row>
    <row r="24" spans="2:8" ht="12.75" customHeight="1">
      <c r="B24" s="189"/>
      <c r="C24" s="463" t="s">
        <v>175</v>
      </c>
      <c r="D24" s="463"/>
      <c r="E24" s="463"/>
      <c r="F24" s="463"/>
      <c r="G24" s="463"/>
      <c r="H24" s="191"/>
    </row>
    <row r="25" spans="2:8" s="196" customFormat="1" ht="31.5" customHeight="1">
      <c r="B25" s="197"/>
      <c r="C25" s="463" t="s">
        <v>245</v>
      </c>
      <c r="D25" s="463"/>
      <c r="E25" s="463"/>
      <c r="F25" s="463"/>
      <c r="G25" s="463"/>
      <c r="H25" s="198"/>
    </row>
    <row r="26" spans="2:8" ht="18" customHeight="1">
      <c r="B26" s="189"/>
      <c r="C26" s="463" t="s">
        <v>176</v>
      </c>
      <c r="D26" s="463"/>
      <c r="E26" s="463"/>
      <c r="F26" s="463"/>
      <c r="G26" s="463"/>
      <c r="H26" s="191"/>
    </row>
    <row r="27" spans="2:8" ht="15.75" customHeight="1">
      <c r="B27" s="189"/>
      <c r="C27" s="463" t="s">
        <v>178</v>
      </c>
      <c r="D27" s="463"/>
      <c r="E27" s="463"/>
      <c r="F27" s="463"/>
      <c r="G27" s="463"/>
      <c r="H27" s="191"/>
    </row>
    <row r="28" spans="2:8" ht="30" customHeight="1">
      <c r="B28" s="189"/>
      <c r="C28" s="463" t="s">
        <v>246</v>
      </c>
      <c r="D28" s="463"/>
      <c r="E28" s="463"/>
      <c r="F28" s="463"/>
      <c r="G28" s="463"/>
      <c r="H28" s="191"/>
    </row>
    <row r="29" spans="2:8" ht="14.25" customHeight="1">
      <c r="B29" s="189"/>
      <c r="C29" s="463" t="s">
        <v>179</v>
      </c>
      <c r="D29" s="463"/>
      <c r="E29" s="463"/>
      <c r="F29" s="463"/>
      <c r="G29" s="463"/>
      <c r="H29" s="191"/>
    </row>
    <row r="30" spans="2:8" ht="12.75" customHeight="1">
      <c r="B30" s="189"/>
      <c r="C30" s="463" t="s">
        <v>180</v>
      </c>
      <c r="D30" s="463"/>
      <c r="E30" s="463"/>
      <c r="F30" s="463"/>
      <c r="G30" s="463"/>
      <c r="H30" s="191"/>
    </row>
    <row r="31" spans="2:8" ht="16.5" customHeight="1">
      <c r="B31" s="189"/>
      <c r="C31" s="463" t="s">
        <v>247</v>
      </c>
      <c r="D31" s="463"/>
      <c r="E31" s="463"/>
      <c r="F31" s="463"/>
      <c r="G31" s="463"/>
      <c r="H31" s="191"/>
    </row>
    <row r="32" spans="2:8" ht="40.5" customHeight="1">
      <c r="B32" s="189"/>
      <c r="C32" s="463" t="s">
        <v>248</v>
      </c>
      <c r="D32" s="463"/>
      <c r="E32" s="463"/>
      <c r="F32" s="463"/>
      <c r="G32" s="463"/>
      <c r="H32" s="191"/>
    </row>
    <row r="33" spans="2:8" ht="14.25" customHeight="1">
      <c r="B33" s="189"/>
      <c r="C33" s="463" t="s">
        <v>249</v>
      </c>
      <c r="D33" s="463"/>
      <c r="E33" s="463"/>
      <c r="F33" s="463"/>
      <c r="G33" s="463"/>
      <c r="H33" s="191"/>
    </row>
    <row r="34" spans="2:8" ht="18.75" customHeight="1">
      <c r="B34" s="189"/>
      <c r="C34" s="463" t="s">
        <v>250</v>
      </c>
      <c r="D34" s="463"/>
      <c r="E34" s="463"/>
      <c r="F34" s="463"/>
      <c r="G34" s="463"/>
      <c r="H34" s="191"/>
    </row>
    <row r="35" spans="2:8" ht="17.25" customHeight="1">
      <c r="B35" s="189"/>
      <c r="C35" s="463" t="s">
        <v>251</v>
      </c>
      <c r="D35" s="463"/>
      <c r="E35" s="463"/>
      <c r="F35" s="463"/>
      <c r="G35" s="463"/>
      <c r="H35" s="191"/>
    </row>
    <row r="36" spans="2:8" ht="54" customHeight="1">
      <c r="B36" s="189"/>
      <c r="C36" s="461" t="s">
        <v>252</v>
      </c>
      <c r="D36" s="463"/>
      <c r="E36" s="463"/>
      <c r="F36" s="463"/>
      <c r="G36" s="463"/>
      <c r="H36" s="191"/>
    </row>
    <row r="37" spans="2:8" ht="12" customHeight="1">
      <c r="B37" s="189"/>
      <c r="C37" s="467" t="s">
        <v>253</v>
      </c>
      <c r="D37" s="467"/>
      <c r="E37" s="467"/>
      <c r="F37" s="467"/>
      <c r="G37" s="467"/>
      <c r="H37" s="191"/>
    </row>
    <row r="38" spans="2:8" ht="12.75" customHeight="1">
      <c r="B38" s="189"/>
      <c r="C38" s="463" t="s">
        <v>254</v>
      </c>
      <c r="D38" s="463"/>
      <c r="E38" s="463"/>
      <c r="F38" s="463"/>
      <c r="G38" s="463"/>
      <c r="H38" s="191"/>
    </row>
    <row r="39" spans="2:8" ht="12.75" customHeight="1">
      <c r="B39" s="189"/>
      <c r="C39" s="463" t="s">
        <v>255</v>
      </c>
      <c r="D39" s="463"/>
      <c r="E39" s="463"/>
      <c r="F39" s="463"/>
      <c r="G39" s="463"/>
      <c r="H39" s="191"/>
    </row>
    <row r="40" spans="2:8" ht="14.25" customHeight="1">
      <c r="B40" s="189"/>
      <c r="C40" s="463" t="s">
        <v>256</v>
      </c>
      <c r="D40" s="463"/>
      <c r="E40" s="463"/>
      <c r="F40" s="463"/>
      <c r="G40" s="463"/>
      <c r="H40" s="191"/>
    </row>
    <row r="41" spans="2:8" ht="39.75" customHeight="1">
      <c r="B41" s="189"/>
      <c r="C41" s="463" t="s">
        <v>260</v>
      </c>
      <c r="D41" s="463"/>
      <c r="E41" s="463"/>
      <c r="F41" s="463"/>
      <c r="G41" s="463"/>
      <c r="H41" s="191"/>
    </row>
    <row r="42" spans="2:8" ht="12.75" customHeight="1">
      <c r="B42" s="189"/>
      <c r="C42" s="463" t="s">
        <v>259</v>
      </c>
      <c r="D42" s="463"/>
      <c r="E42" s="463"/>
      <c r="F42" s="463"/>
      <c r="G42" s="463"/>
      <c r="H42" s="191"/>
    </row>
    <row r="43" spans="2:8" ht="14.25" customHeight="1">
      <c r="B43" s="189"/>
      <c r="C43" s="463"/>
      <c r="D43" s="463"/>
      <c r="E43" s="463"/>
      <c r="F43" s="463"/>
      <c r="G43" s="463"/>
      <c r="H43" s="191"/>
    </row>
    <row r="44" spans="2:8" ht="26.25" customHeight="1">
      <c r="B44" s="189"/>
      <c r="C44" s="463" t="s">
        <v>257</v>
      </c>
      <c r="D44" s="463"/>
      <c r="E44" s="463"/>
      <c r="F44" s="463"/>
      <c r="G44" s="463"/>
      <c r="H44" s="191"/>
    </row>
    <row r="45" spans="2:8" ht="28.5" customHeight="1">
      <c r="B45" s="189"/>
      <c r="C45" s="463" t="s">
        <v>258</v>
      </c>
      <c r="D45" s="463"/>
      <c r="E45" s="463"/>
      <c r="F45" s="463"/>
      <c r="G45" s="463"/>
      <c r="H45" s="191"/>
    </row>
    <row r="46" spans="2:8" ht="8.25" customHeight="1" thickBot="1">
      <c r="B46" s="199"/>
      <c r="C46" s="200"/>
      <c r="D46" s="200"/>
      <c r="E46" s="200"/>
      <c r="F46" s="200"/>
      <c r="G46" s="200"/>
      <c r="H46" s="201"/>
    </row>
    <row r="47" spans="3:7" ht="48.75" customHeight="1" thickTop="1">
      <c r="C47" s="463"/>
      <c r="D47" s="463"/>
      <c r="E47" s="463"/>
      <c r="F47" s="463"/>
      <c r="G47" s="463"/>
    </row>
  </sheetData>
  <sheetProtection password="CD86" sheet="1" objects="1" scenarios="1"/>
  <mergeCells count="38">
    <mergeCell ref="C14:G14"/>
    <mergeCell ref="C17:G17"/>
    <mergeCell ref="C18:G18"/>
    <mergeCell ref="C21:G21"/>
    <mergeCell ref="C16:G16"/>
    <mergeCell ref="C19:G19"/>
    <mergeCell ref="C32:G32"/>
    <mergeCell ref="C33:G33"/>
    <mergeCell ref="C34:G34"/>
    <mergeCell ref="C41:G41"/>
    <mergeCell ref="C38:G38"/>
    <mergeCell ref="C37:G37"/>
    <mergeCell ref="C47:G47"/>
    <mergeCell ref="C20:G20"/>
    <mergeCell ref="C22:G22"/>
    <mergeCell ref="C23:G23"/>
    <mergeCell ref="C25:G25"/>
    <mergeCell ref="C35:G35"/>
    <mergeCell ref="C26:G26"/>
    <mergeCell ref="C44:G44"/>
    <mergeCell ref="C30:G30"/>
    <mergeCell ref="C39:G39"/>
    <mergeCell ref="C3:G3"/>
    <mergeCell ref="C9:G9"/>
    <mergeCell ref="C13:G13"/>
    <mergeCell ref="C11:G11"/>
    <mergeCell ref="C12:G12"/>
    <mergeCell ref="C10:G10"/>
    <mergeCell ref="C42:G42"/>
    <mergeCell ref="C45:G45"/>
    <mergeCell ref="C36:G36"/>
    <mergeCell ref="C24:G24"/>
    <mergeCell ref="C27:G27"/>
    <mergeCell ref="C28:G28"/>
    <mergeCell ref="C29:G29"/>
    <mergeCell ref="C31:G31"/>
    <mergeCell ref="C40:G40"/>
    <mergeCell ref="C43:G43"/>
  </mergeCells>
  <printOptions horizontalCentered="1"/>
  <pageMargins left="0" right="0" top="0" bottom="0" header="0" footer="0"/>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T87"/>
  <sheetViews>
    <sheetView showGridLines="0" zoomScale="72" zoomScaleNormal="72" zoomScalePageLayoutView="0" workbookViewId="0" topLeftCell="A1">
      <selection activeCell="U18" sqref="U18"/>
    </sheetView>
  </sheetViews>
  <sheetFormatPr defaultColWidth="11.421875" defaultRowHeight="12.75"/>
  <cols>
    <col min="1" max="1" width="4.7109375" style="0" customWidth="1"/>
    <col min="2" max="2" width="7.7109375" style="0" customWidth="1"/>
    <col min="3" max="3" width="8.8515625" style="0" customWidth="1"/>
    <col min="4" max="4" width="11.8515625" style="0" customWidth="1"/>
    <col min="5" max="5" width="9.421875" style="0" customWidth="1"/>
    <col min="6" max="6" width="10.28125" style="0" customWidth="1"/>
    <col min="7" max="7" width="9.28125" style="0" customWidth="1"/>
    <col min="8" max="8" width="8.7109375" style="0" customWidth="1"/>
    <col min="9" max="9" width="9.28125" style="0" customWidth="1"/>
    <col min="10" max="10" width="13.140625" style="0" customWidth="1"/>
    <col min="11" max="12" width="13.7109375" style="0" customWidth="1"/>
    <col min="13" max="15" width="10.57421875" style="0" customWidth="1"/>
    <col min="16" max="16" width="2.00390625" style="0" customWidth="1"/>
    <col min="17" max="17" width="2.140625" style="0" customWidth="1"/>
  </cols>
  <sheetData>
    <row r="1" spans="1:17" ht="13.5" thickTop="1">
      <c r="A1" s="45"/>
      <c r="B1" s="31"/>
      <c r="C1" s="31"/>
      <c r="D1" s="31"/>
      <c r="E1" s="31"/>
      <c r="F1" s="31"/>
      <c r="G1" s="31"/>
      <c r="H1" s="31"/>
      <c r="I1" s="31"/>
      <c r="J1" s="31"/>
      <c r="K1" s="31"/>
      <c r="L1" s="31"/>
      <c r="M1" s="31"/>
      <c r="N1" s="31"/>
      <c r="O1" s="31"/>
      <c r="P1" s="31"/>
      <c r="Q1" s="46"/>
    </row>
    <row r="2" spans="1:17" ht="12.75">
      <c r="A2" s="47"/>
      <c r="B2" s="4"/>
      <c r="C2" s="4"/>
      <c r="D2" s="4"/>
      <c r="E2" s="4"/>
      <c r="F2" s="4"/>
      <c r="G2" s="4"/>
      <c r="H2" s="4"/>
      <c r="I2" s="4"/>
      <c r="J2" s="4"/>
      <c r="K2" s="4"/>
      <c r="L2" s="4"/>
      <c r="M2" s="4"/>
      <c r="N2" s="4"/>
      <c r="O2" s="4"/>
      <c r="P2" s="4"/>
      <c r="Q2" s="48"/>
    </row>
    <row r="3" spans="1:17" ht="12.75">
      <c r="A3" s="47"/>
      <c r="B3" s="4"/>
      <c r="C3" s="4"/>
      <c r="D3" s="4"/>
      <c r="E3" s="4"/>
      <c r="F3" s="4"/>
      <c r="G3" s="4"/>
      <c r="H3" s="4"/>
      <c r="I3" s="4"/>
      <c r="J3" s="4"/>
      <c r="K3" s="4"/>
      <c r="L3" s="4"/>
      <c r="M3" s="4"/>
      <c r="N3" s="4"/>
      <c r="O3" s="4"/>
      <c r="P3" s="4"/>
      <c r="Q3" s="48"/>
    </row>
    <row r="4" spans="1:17" ht="12.75">
      <c r="A4" s="47"/>
      <c r="B4" s="4"/>
      <c r="C4" s="4"/>
      <c r="D4" s="4"/>
      <c r="E4" s="4"/>
      <c r="F4" s="4"/>
      <c r="G4" s="4"/>
      <c r="H4" s="4"/>
      <c r="I4" s="4"/>
      <c r="J4" s="4"/>
      <c r="K4" s="4"/>
      <c r="L4" s="4"/>
      <c r="M4" s="4"/>
      <c r="N4" s="4"/>
      <c r="O4" s="4"/>
      <c r="P4" s="4"/>
      <c r="Q4" s="48"/>
    </row>
    <row r="5" spans="1:17" ht="12.75">
      <c r="A5" s="47" t="s">
        <v>5</v>
      </c>
      <c r="B5" s="4"/>
      <c r="C5" s="4"/>
      <c r="D5" s="4"/>
      <c r="E5" s="4"/>
      <c r="F5" s="4"/>
      <c r="G5" s="4"/>
      <c r="H5" s="4"/>
      <c r="I5" s="4"/>
      <c r="J5" s="4"/>
      <c r="K5" s="4" t="s">
        <v>172</v>
      </c>
      <c r="L5" s="4"/>
      <c r="M5" s="4"/>
      <c r="N5" s="4"/>
      <c r="O5" s="4"/>
      <c r="P5" s="4"/>
      <c r="Q5" s="48"/>
    </row>
    <row r="6" spans="1:17" ht="12.75">
      <c r="A6" s="47" t="s">
        <v>6</v>
      </c>
      <c r="B6" s="4"/>
      <c r="C6" s="4"/>
      <c r="D6" s="4"/>
      <c r="E6" s="4"/>
      <c r="F6" s="4"/>
      <c r="G6" s="4"/>
      <c r="H6" s="4"/>
      <c r="I6" s="4"/>
      <c r="J6" s="4"/>
      <c r="K6" s="4" t="s">
        <v>187</v>
      </c>
      <c r="L6" s="4"/>
      <c r="M6" s="4"/>
      <c r="N6" s="4"/>
      <c r="O6" s="4"/>
      <c r="P6" s="4"/>
      <c r="Q6" s="48"/>
    </row>
    <row r="7" spans="1:17" ht="15.75">
      <c r="A7" s="120"/>
      <c r="B7" s="21"/>
      <c r="C7" s="4"/>
      <c r="D7" s="4"/>
      <c r="E7" s="4"/>
      <c r="F7" s="4"/>
      <c r="G7" s="4"/>
      <c r="H7" s="4"/>
      <c r="I7" s="4"/>
      <c r="J7" s="4"/>
      <c r="K7" s="4" t="s">
        <v>7</v>
      </c>
      <c r="L7" s="4"/>
      <c r="M7" s="4"/>
      <c r="N7" s="4"/>
      <c r="O7" s="4"/>
      <c r="P7" s="4"/>
      <c r="Q7" s="48"/>
    </row>
    <row r="8" spans="1:17" ht="18.75" thickBot="1">
      <c r="A8" s="521" t="s">
        <v>234</v>
      </c>
      <c r="B8" s="522"/>
      <c r="C8" s="522"/>
      <c r="D8" s="522"/>
      <c r="E8" s="522"/>
      <c r="F8" s="522"/>
      <c r="G8" s="522"/>
      <c r="H8" s="522"/>
      <c r="I8" s="522"/>
      <c r="J8" s="522"/>
      <c r="K8" s="522"/>
      <c r="L8" s="522"/>
      <c r="M8" s="522"/>
      <c r="N8" s="522"/>
      <c r="O8" s="522"/>
      <c r="P8" s="522"/>
      <c r="Q8" s="523"/>
    </row>
    <row r="9" spans="1:17" ht="14.25" thickBot="1" thickTop="1">
      <c r="A9" s="134"/>
      <c r="B9" s="4"/>
      <c r="C9" s="4"/>
      <c r="D9" s="4"/>
      <c r="E9" s="4"/>
      <c r="F9" s="4"/>
      <c r="G9" s="4"/>
      <c r="H9" s="4"/>
      <c r="I9" s="4"/>
      <c r="J9" s="4"/>
      <c r="K9" s="4"/>
      <c r="L9" s="4"/>
      <c r="M9" s="4"/>
      <c r="N9" s="4"/>
      <c r="O9" s="4"/>
      <c r="P9" s="4"/>
      <c r="Q9" s="48"/>
    </row>
    <row r="10" spans="1:17" ht="16.5" customHeight="1">
      <c r="A10" s="47"/>
      <c r="B10" s="145"/>
      <c r="C10" s="4"/>
      <c r="D10" s="4"/>
      <c r="E10" s="4"/>
      <c r="F10" s="4"/>
      <c r="G10" s="4"/>
      <c r="H10" s="206" t="s">
        <v>51</v>
      </c>
      <c r="I10" s="207" t="s">
        <v>275</v>
      </c>
      <c r="J10" s="208"/>
      <c r="K10" s="208"/>
      <c r="L10" s="208"/>
      <c r="M10" s="208"/>
      <c r="N10" s="209" t="s">
        <v>1</v>
      </c>
      <c r="O10" s="449">
        <v>2021</v>
      </c>
      <c r="P10" s="124"/>
      <c r="Q10" s="48"/>
    </row>
    <row r="11" spans="1:17" ht="16.5" customHeight="1" thickBot="1">
      <c r="A11" s="47"/>
      <c r="B11" s="4"/>
      <c r="C11" s="4"/>
      <c r="D11" s="4"/>
      <c r="E11" s="4"/>
      <c r="F11" s="4"/>
      <c r="G11" s="4"/>
      <c r="H11" s="206" t="s">
        <v>57</v>
      </c>
      <c r="I11" s="211"/>
      <c r="J11" s="212"/>
      <c r="K11" s="212"/>
      <c r="L11" s="212"/>
      <c r="M11" s="212"/>
      <c r="N11" s="213"/>
      <c r="O11" s="214"/>
      <c r="P11" s="4"/>
      <c r="Q11" s="48"/>
    </row>
    <row r="12" spans="1:17" ht="12.75" customHeight="1" thickBot="1">
      <c r="A12" s="47"/>
      <c r="B12" s="4"/>
      <c r="C12" s="4"/>
      <c r="D12" s="4"/>
      <c r="E12" s="4"/>
      <c r="F12" s="4"/>
      <c r="G12" s="4"/>
      <c r="H12" s="4"/>
      <c r="I12" s="4"/>
      <c r="J12" s="4"/>
      <c r="K12" s="4"/>
      <c r="L12" s="4"/>
      <c r="M12" s="4"/>
      <c r="N12" s="4"/>
      <c r="O12" s="4"/>
      <c r="P12" s="4"/>
      <c r="Q12" s="48"/>
    </row>
    <row r="13" spans="1:17" ht="22.5" customHeight="1">
      <c r="A13" s="47"/>
      <c r="B13" s="215" t="s">
        <v>208</v>
      </c>
      <c r="C13" s="7"/>
      <c r="D13" s="7"/>
      <c r="E13" s="216" t="s">
        <v>188</v>
      </c>
      <c r="F13" s="217"/>
      <c r="G13" s="218"/>
      <c r="H13" s="218"/>
      <c r="I13" s="218"/>
      <c r="J13" s="218"/>
      <c r="K13" s="218"/>
      <c r="L13" s="218"/>
      <c r="M13" s="218"/>
      <c r="N13" s="218"/>
      <c r="O13" s="219"/>
      <c r="P13" s="4"/>
      <c r="Q13" s="48"/>
    </row>
    <row r="14" spans="1:17" ht="22.5" customHeight="1">
      <c r="A14" s="47"/>
      <c r="B14" s="220"/>
      <c r="C14" s="4"/>
      <c r="D14" s="221"/>
      <c r="E14" s="222" t="s">
        <v>189</v>
      </c>
      <c r="F14" s="223"/>
      <c r="G14" s="224"/>
      <c r="H14" s="225"/>
      <c r="I14" s="225"/>
      <c r="J14" s="225"/>
      <c r="K14" s="226" t="s">
        <v>87</v>
      </c>
      <c r="L14" s="223"/>
      <c r="M14" s="227"/>
      <c r="N14" s="225"/>
      <c r="O14" s="224"/>
      <c r="P14" s="4"/>
      <c r="Q14" s="48"/>
    </row>
    <row r="15" spans="1:17" ht="22.5" customHeight="1">
      <c r="A15" s="47"/>
      <c r="B15" s="220"/>
      <c r="C15" s="4"/>
      <c r="D15" s="221"/>
      <c r="E15" s="222" t="s">
        <v>190</v>
      </c>
      <c r="F15" s="228"/>
      <c r="G15" s="229"/>
      <c r="H15" s="229"/>
      <c r="I15" s="229"/>
      <c r="J15" s="229"/>
      <c r="K15" s="229"/>
      <c r="L15" s="229"/>
      <c r="M15" s="229"/>
      <c r="N15" s="229"/>
      <c r="O15" s="230"/>
      <c r="P15" s="4"/>
      <c r="Q15" s="48"/>
    </row>
    <row r="16" spans="1:17" ht="18" customHeight="1">
      <c r="A16" s="47"/>
      <c r="B16" s="220"/>
      <c r="C16" s="4"/>
      <c r="D16" s="221"/>
      <c r="E16" s="231" t="s">
        <v>191</v>
      </c>
      <c r="F16" s="404"/>
      <c r="G16" s="225"/>
      <c r="H16" s="225"/>
      <c r="I16" s="233" t="s">
        <v>44</v>
      </c>
      <c r="J16" s="225"/>
      <c r="K16" s="224"/>
      <c r="L16" s="234"/>
      <c r="M16" s="235"/>
      <c r="N16" s="225"/>
      <c r="O16" s="224"/>
      <c r="P16" s="4"/>
      <c r="Q16" s="48"/>
    </row>
    <row r="17" spans="1:17" ht="18" customHeight="1">
      <c r="A17" s="47"/>
      <c r="B17" s="220"/>
      <c r="C17" s="4"/>
      <c r="D17" s="221"/>
      <c r="E17" s="231" t="s">
        <v>192</v>
      </c>
      <c r="F17" s="236"/>
      <c r="G17" s="237" t="s">
        <v>88</v>
      </c>
      <c r="H17" s="238"/>
      <c r="I17" s="239" t="s">
        <v>85</v>
      </c>
      <c r="J17" s="238"/>
      <c r="K17" s="240" t="s">
        <v>86</v>
      </c>
      <c r="L17" s="228"/>
      <c r="M17" s="241"/>
      <c r="N17" s="229"/>
      <c r="O17" s="230"/>
      <c r="P17" s="4"/>
      <c r="Q17" s="48"/>
    </row>
    <row r="18" spans="1:17" ht="18" customHeight="1">
      <c r="A18" s="47"/>
      <c r="B18" s="220"/>
      <c r="C18" s="4"/>
      <c r="D18" s="221"/>
      <c r="E18" s="231" t="s">
        <v>193</v>
      </c>
      <c r="F18" s="232"/>
      <c r="G18" s="242"/>
      <c r="H18" s="243"/>
      <c r="I18" s="244" t="s">
        <v>0</v>
      </c>
      <c r="J18" s="405"/>
      <c r="K18" s="242"/>
      <c r="L18" s="242"/>
      <c r="M18" s="242"/>
      <c r="N18" s="242"/>
      <c r="O18" s="243"/>
      <c r="P18" s="4"/>
      <c r="Q18" s="48"/>
    </row>
    <row r="19" spans="1:17" ht="18" customHeight="1" thickBot="1">
      <c r="A19" s="47"/>
      <c r="B19" s="245"/>
      <c r="C19" s="77"/>
      <c r="D19" s="246"/>
      <c r="E19" s="247" t="s">
        <v>222</v>
      </c>
      <c r="F19" s="248"/>
      <c r="G19" s="249"/>
      <c r="H19" s="249"/>
      <c r="I19" s="249"/>
      <c r="J19" s="249"/>
      <c r="K19" s="406" t="s">
        <v>224</v>
      </c>
      <c r="L19" s="396"/>
      <c r="M19" s="249"/>
      <c r="N19" s="249"/>
      <c r="O19" s="250"/>
      <c r="P19" s="4"/>
      <c r="Q19" s="48"/>
    </row>
    <row r="20" spans="1:17" ht="18" customHeight="1">
      <c r="A20" s="47"/>
      <c r="B20" s="251" t="s">
        <v>209</v>
      </c>
      <c r="C20" s="252"/>
      <c r="D20" s="252"/>
      <c r="E20" s="253" t="s">
        <v>195</v>
      </c>
      <c r="F20" s="254"/>
      <c r="G20" s="255"/>
      <c r="H20" s="255"/>
      <c r="I20" s="255"/>
      <c r="J20" s="255"/>
      <c r="K20" s="256"/>
      <c r="L20" s="251" t="s">
        <v>267</v>
      </c>
      <c r="N20" s="424"/>
      <c r="O20" s="256"/>
      <c r="P20" s="4"/>
      <c r="Q20" s="48"/>
    </row>
    <row r="21" spans="1:17" ht="18" customHeight="1" thickBot="1">
      <c r="A21" s="47"/>
      <c r="B21" s="257"/>
      <c r="C21" s="258"/>
      <c r="D21" s="258"/>
      <c r="E21" s="259" t="s">
        <v>197</v>
      </c>
      <c r="F21" s="260">
        <f>+F19</f>
        <v>0</v>
      </c>
      <c r="G21" s="261"/>
      <c r="H21" s="261"/>
      <c r="I21" s="261"/>
      <c r="J21" s="261"/>
      <c r="K21" s="406" t="s">
        <v>224</v>
      </c>
      <c r="L21" s="397">
        <f>+L19</f>
        <v>0</v>
      </c>
      <c r="M21" s="261"/>
      <c r="N21" s="261"/>
      <c r="O21" s="262"/>
      <c r="P21" s="4"/>
      <c r="Q21" s="48"/>
    </row>
    <row r="22" spans="1:17" ht="18" customHeight="1">
      <c r="A22" s="47"/>
      <c r="B22" s="263"/>
      <c r="C22" s="174"/>
      <c r="D22" s="174"/>
      <c r="E22" s="264" t="s">
        <v>210</v>
      </c>
      <c r="F22" s="265" t="s">
        <v>198</v>
      </c>
      <c r="G22" s="266"/>
      <c r="H22" s="267"/>
      <c r="I22" s="268"/>
      <c r="J22" s="269"/>
      <c r="K22" s="270"/>
      <c r="L22" s="267"/>
      <c r="M22" s="267"/>
      <c r="N22" s="267"/>
      <c r="O22" s="271"/>
      <c r="P22" s="4"/>
      <c r="Q22" s="48"/>
    </row>
    <row r="23" spans="1:17" ht="18" customHeight="1" thickBot="1">
      <c r="A23" s="47"/>
      <c r="B23" s="245"/>
      <c r="C23" s="272"/>
      <c r="D23" s="272"/>
      <c r="E23" s="273" t="s">
        <v>199</v>
      </c>
      <c r="F23" s="274"/>
      <c r="G23" s="275"/>
      <c r="H23" s="275"/>
      <c r="I23" s="275"/>
      <c r="J23" s="275"/>
      <c r="K23" s="275"/>
      <c r="L23" s="275"/>
      <c r="M23" s="275"/>
      <c r="N23" s="275"/>
      <c r="O23" s="276"/>
      <c r="P23" s="4"/>
      <c r="Q23" s="48"/>
    </row>
    <row r="24" spans="1:17" ht="18" customHeight="1">
      <c r="A24" s="47"/>
      <c r="B24" s="251" t="s">
        <v>211</v>
      </c>
      <c r="C24" s="252"/>
      <c r="D24" s="252"/>
      <c r="E24" s="253" t="s">
        <v>200</v>
      </c>
      <c r="F24" s="277"/>
      <c r="G24" s="278"/>
      <c r="H24" s="278"/>
      <c r="I24" s="278"/>
      <c r="J24" s="278"/>
      <c r="K24" s="279"/>
      <c r="L24" s="280" t="s">
        <v>266</v>
      </c>
      <c r="M24" s="423"/>
      <c r="N24" s="424"/>
      <c r="O24" s="279"/>
      <c r="P24" s="4"/>
      <c r="Q24" s="48"/>
    </row>
    <row r="25" spans="1:17" ht="18" customHeight="1" thickBot="1">
      <c r="A25" s="47"/>
      <c r="B25" s="8"/>
      <c r="C25" s="272"/>
      <c r="D25" s="272"/>
      <c r="E25" s="273" t="s">
        <v>197</v>
      </c>
      <c r="F25" s="281">
        <f>+F19</f>
        <v>0</v>
      </c>
      <c r="G25" s="275"/>
      <c r="H25" s="275"/>
      <c r="I25" s="275"/>
      <c r="J25" s="275"/>
      <c r="K25" s="406" t="s">
        <v>224</v>
      </c>
      <c r="L25" s="398">
        <f>+L19</f>
        <v>0</v>
      </c>
      <c r="M25" s="275"/>
      <c r="N25" s="275"/>
      <c r="O25" s="282"/>
      <c r="P25" s="4"/>
      <c r="Q25" s="48"/>
    </row>
    <row r="26" spans="1:17" ht="16.5" customHeight="1">
      <c r="A26" s="47"/>
      <c r="P26" s="4"/>
      <c r="Q26" s="48"/>
    </row>
    <row r="27" spans="1:17" ht="16.5" customHeight="1">
      <c r="A27" s="47"/>
      <c r="B27" s="542" t="s">
        <v>239</v>
      </c>
      <c r="C27" s="542"/>
      <c r="D27" s="542"/>
      <c r="E27" s="542"/>
      <c r="F27" s="542"/>
      <c r="G27" s="542"/>
      <c r="H27" s="542"/>
      <c r="I27" s="542"/>
      <c r="J27" s="542"/>
      <c r="K27" s="542"/>
      <c r="L27" s="542"/>
      <c r="M27" s="542"/>
      <c r="N27" s="542"/>
      <c r="O27" s="542"/>
      <c r="P27" s="542"/>
      <c r="Q27" s="543"/>
    </row>
    <row r="28" spans="1:17" ht="16.5" customHeight="1">
      <c r="A28" s="47"/>
      <c r="B28" s="542" t="s">
        <v>238</v>
      </c>
      <c r="C28" s="542"/>
      <c r="D28" s="542"/>
      <c r="E28" s="542"/>
      <c r="F28" s="542"/>
      <c r="G28" s="542"/>
      <c r="H28" s="542"/>
      <c r="I28" s="542"/>
      <c r="J28" s="542"/>
      <c r="K28" s="542"/>
      <c r="L28" s="542"/>
      <c r="M28" s="542"/>
      <c r="N28" s="542"/>
      <c r="O28" s="542"/>
      <c r="P28" s="542"/>
      <c r="Q28" s="543"/>
    </row>
    <row r="29" spans="1:17" ht="16.5" customHeight="1">
      <c r="A29" s="47"/>
      <c r="B29" s="540" t="s">
        <v>237</v>
      </c>
      <c r="C29" s="541"/>
      <c r="D29" s="541"/>
      <c r="E29" s="541"/>
      <c r="F29" s="541"/>
      <c r="G29" s="541"/>
      <c r="H29" s="541"/>
      <c r="I29" s="541"/>
      <c r="J29" s="541"/>
      <c r="K29" s="541"/>
      <c r="L29" s="541"/>
      <c r="M29" s="541"/>
      <c r="N29" s="541"/>
      <c r="O29" s="541"/>
      <c r="P29" s="4"/>
      <c r="Q29" s="48"/>
    </row>
    <row r="30" spans="1:17" ht="12.75" customHeight="1" thickBot="1">
      <c r="A30" s="49" t="s">
        <v>8</v>
      </c>
      <c r="B30" s="4" t="s">
        <v>8</v>
      </c>
      <c r="C30" s="4"/>
      <c r="D30" s="4"/>
      <c r="E30" s="4"/>
      <c r="F30" s="4"/>
      <c r="G30" s="4"/>
      <c r="H30" s="4"/>
      <c r="I30" s="4"/>
      <c r="J30" s="4"/>
      <c r="K30" s="4"/>
      <c r="L30" s="4"/>
      <c r="M30" s="4"/>
      <c r="N30" s="4"/>
      <c r="O30" s="4"/>
      <c r="P30" s="4"/>
      <c r="Q30" s="50"/>
    </row>
    <row r="31" spans="1:17" ht="7.5" customHeight="1" thickTop="1">
      <c r="A31" s="47"/>
      <c r="B31" s="31"/>
      <c r="C31" s="31"/>
      <c r="D31" s="31"/>
      <c r="E31" s="31"/>
      <c r="F31" s="31"/>
      <c r="G31" s="31"/>
      <c r="H31" s="31"/>
      <c r="I31" s="31"/>
      <c r="J31" s="31"/>
      <c r="K31" s="31"/>
      <c r="L31" s="31"/>
      <c r="M31" s="31"/>
      <c r="N31" s="31"/>
      <c r="O31" s="31"/>
      <c r="P31" s="31"/>
      <c r="Q31" s="46"/>
    </row>
    <row r="32" spans="1:17" ht="15.75">
      <c r="A32" s="120" t="s">
        <v>235</v>
      </c>
      <c r="B32" s="4"/>
      <c r="C32" s="4"/>
      <c r="D32" s="4"/>
      <c r="E32" s="4"/>
      <c r="F32" s="283"/>
      <c r="G32" s="283"/>
      <c r="H32" s="283"/>
      <c r="I32" s="283"/>
      <c r="J32" s="283"/>
      <c r="L32" s="4"/>
      <c r="M32" s="4"/>
      <c r="N32" s="4"/>
      <c r="O32" s="4"/>
      <c r="P32" s="4"/>
      <c r="Q32" s="48"/>
    </row>
    <row r="33" spans="1:17" ht="6.75" customHeight="1" thickBot="1">
      <c r="A33" s="47"/>
      <c r="B33" s="4"/>
      <c r="C33" s="4"/>
      <c r="D33" s="4"/>
      <c r="E33" s="4"/>
      <c r="F33" s="283"/>
      <c r="G33" s="283"/>
      <c r="H33" s="285"/>
      <c r="I33" s="285"/>
      <c r="J33" s="285"/>
      <c r="K33" s="284"/>
      <c r="L33" s="4"/>
      <c r="M33" s="4"/>
      <c r="N33" s="4"/>
      <c r="O33" s="4"/>
      <c r="P33" s="4"/>
      <c r="Q33" s="48"/>
    </row>
    <row r="34" spans="1:17" ht="15">
      <c r="A34" s="47"/>
      <c r="B34" s="531" t="s">
        <v>22</v>
      </c>
      <c r="C34" s="536">
        <f>+O10</f>
        <v>2021</v>
      </c>
      <c r="D34" s="537"/>
      <c r="E34" s="283" t="s">
        <v>236</v>
      </c>
      <c r="G34" s="283"/>
      <c r="H34" s="285"/>
      <c r="I34" s="285"/>
      <c r="J34" s="285"/>
      <c r="K34" s="284"/>
      <c r="L34" s="4"/>
      <c r="M34" s="4"/>
      <c r="N34" s="4"/>
      <c r="O34" s="4"/>
      <c r="P34" s="4"/>
      <c r="Q34" s="48"/>
    </row>
    <row r="35" spans="1:17" ht="12.75" customHeight="1" thickBot="1">
      <c r="A35" s="47"/>
      <c r="B35" s="531"/>
      <c r="C35" s="538"/>
      <c r="D35" s="539"/>
      <c r="E35" s="4"/>
      <c r="F35" s="4"/>
      <c r="G35" s="4"/>
      <c r="H35" s="4"/>
      <c r="I35" s="4"/>
      <c r="J35" s="4"/>
      <c r="K35" s="4"/>
      <c r="L35" s="4"/>
      <c r="M35" s="4"/>
      <c r="N35" s="4"/>
      <c r="O35" s="4"/>
      <c r="P35" s="4"/>
      <c r="Q35" s="48"/>
    </row>
    <row r="36" spans="1:17" ht="15.75" customHeight="1">
      <c r="A36" s="47"/>
      <c r="F36" s="4"/>
      <c r="G36" s="221" t="s">
        <v>232</v>
      </c>
      <c r="H36" s="221"/>
      <c r="I36" s="221" t="s">
        <v>233</v>
      </c>
      <c r="K36" s="221" t="s">
        <v>231</v>
      </c>
      <c r="N36" s="4"/>
      <c r="O36" s="4"/>
      <c r="P36" s="4"/>
      <c r="Q36" s="48"/>
    </row>
    <row r="37" spans="1:17" ht="5.25" customHeight="1">
      <c r="A37" s="47"/>
      <c r="B37" s="4"/>
      <c r="C37" s="4"/>
      <c r="D37" s="4"/>
      <c r="E37" s="4"/>
      <c r="F37" s="4"/>
      <c r="G37" s="4"/>
      <c r="H37" s="4"/>
      <c r="I37" s="4"/>
      <c r="J37" s="4"/>
      <c r="K37" s="4"/>
      <c r="L37" s="4"/>
      <c r="M37" s="4"/>
      <c r="N37" s="4"/>
      <c r="O37" s="4"/>
      <c r="P37" s="4"/>
      <c r="Q37" s="48"/>
    </row>
    <row r="38" spans="1:17" ht="15">
      <c r="A38" s="47"/>
      <c r="B38" s="286"/>
      <c r="C38" s="286" t="s">
        <v>229</v>
      </c>
      <c r="D38" s="4"/>
      <c r="E38" s="4"/>
      <c r="G38" s="221" t="s">
        <v>225</v>
      </c>
      <c r="I38" s="4"/>
      <c r="K38" s="4"/>
      <c r="M38" s="221" t="s">
        <v>227</v>
      </c>
      <c r="N38" s="4"/>
      <c r="O38" s="4"/>
      <c r="P38" s="4"/>
      <c r="Q38" s="48"/>
    </row>
    <row r="39" spans="1:17" ht="15">
      <c r="A39" s="47"/>
      <c r="C39" s="286" t="s">
        <v>230</v>
      </c>
      <c r="D39" s="4"/>
      <c r="E39" s="4"/>
      <c r="G39" s="221" t="s">
        <v>226</v>
      </c>
      <c r="I39" s="4"/>
      <c r="K39" s="4"/>
      <c r="M39" s="221" t="s">
        <v>228</v>
      </c>
      <c r="N39" s="4"/>
      <c r="O39" s="4"/>
      <c r="P39" s="4"/>
      <c r="Q39" s="48"/>
    </row>
    <row r="40" spans="1:19" ht="4.5" customHeight="1">
      <c r="A40" s="47"/>
      <c r="B40" s="4"/>
      <c r="C40" s="4"/>
      <c r="D40" s="4"/>
      <c r="E40" s="4"/>
      <c r="F40" s="4"/>
      <c r="G40" s="4"/>
      <c r="H40" s="4"/>
      <c r="I40" s="4"/>
      <c r="J40" s="4"/>
      <c r="K40" s="4"/>
      <c r="L40" s="4"/>
      <c r="M40" s="4"/>
      <c r="N40" s="4"/>
      <c r="O40" s="4"/>
      <c r="P40" s="4"/>
      <c r="Q40" s="48"/>
      <c r="S40" s="5"/>
    </row>
    <row r="41" spans="1:19" ht="15.75">
      <c r="A41" s="47"/>
      <c r="B41" s="121" t="s">
        <v>201</v>
      </c>
      <c r="E41" s="286" t="s">
        <v>202</v>
      </c>
      <c r="F41" s="4"/>
      <c r="G41" s="4"/>
      <c r="H41" s="4"/>
      <c r="K41" s="286" t="s">
        <v>203</v>
      </c>
      <c r="L41" s="4"/>
      <c r="M41" s="4"/>
      <c r="N41" s="4"/>
      <c r="O41" s="4"/>
      <c r="P41" s="4"/>
      <c r="Q41" s="48"/>
      <c r="S41" s="5"/>
    </row>
    <row r="42" spans="1:19" ht="15.75">
      <c r="A42" s="47"/>
      <c r="B42" s="121" t="s">
        <v>204</v>
      </c>
      <c r="E42" s="286" t="s">
        <v>205</v>
      </c>
      <c r="F42" s="4"/>
      <c r="G42" s="4"/>
      <c r="H42" s="4"/>
      <c r="I42" s="4"/>
      <c r="K42" s="221" t="s">
        <v>206</v>
      </c>
      <c r="L42" s="4"/>
      <c r="M42" s="4"/>
      <c r="N42" s="4"/>
      <c r="O42" s="4"/>
      <c r="P42" s="4"/>
      <c r="Q42" s="48"/>
      <c r="S42" s="5"/>
    </row>
    <row r="43" spans="1:19" ht="6.75" customHeight="1" thickBot="1">
      <c r="A43" s="47"/>
      <c r="B43" s="4"/>
      <c r="C43" s="4"/>
      <c r="D43" s="4"/>
      <c r="E43" s="4"/>
      <c r="F43" s="4"/>
      <c r="G43" s="4"/>
      <c r="H43" s="4"/>
      <c r="I43" s="4"/>
      <c r="J43" s="4"/>
      <c r="K43" s="4"/>
      <c r="L43" s="4"/>
      <c r="M43" s="4"/>
      <c r="N43" s="4"/>
      <c r="O43" s="4"/>
      <c r="P43" s="4"/>
      <c r="Q43" s="48"/>
      <c r="S43" s="5"/>
    </row>
    <row r="44" spans="1:19" ht="16.5" customHeight="1">
      <c r="A44" s="47"/>
      <c r="B44" s="532" t="s">
        <v>9</v>
      </c>
      <c r="C44" s="533"/>
      <c r="D44" s="486" t="s">
        <v>17</v>
      </c>
      <c r="E44" s="487"/>
      <c r="F44" s="488"/>
      <c r="G44" s="482" t="s">
        <v>10</v>
      </c>
      <c r="H44" s="483"/>
      <c r="I44" s="483"/>
      <c r="J44" s="484"/>
      <c r="K44" s="493" t="s">
        <v>11</v>
      </c>
      <c r="L44" s="494"/>
      <c r="M44" s="494"/>
      <c r="N44" s="494"/>
      <c r="O44" s="490" t="s">
        <v>164</v>
      </c>
      <c r="P44" s="202"/>
      <c r="Q44" s="48"/>
      <c r="S44" s="5"/>
    </row>
    <row r="45" spans="1:19" ht="15.75" customHeight="1">
      <c r="A45" s="47"/>
      <c r="B45" s="512" t="s">
        <v>12</v>
      </c>
      <c r="C45" s="513"/>
      <c r="D45" s="514" t="s">
        <v>167</v>
      </c>
      <c r="E45" s="507" t="s">
        <v>181</v>
      </c>
      <c r="F45" s="510" t="s">
        <v>182</v>
      </c>
      <c r="G45" s="498" t="s">
        <v>166</v>
      </c>
      <c r="H45" s="498" t="s">
        <v>168</v>
      </c>
      <c r="I45" s="517" t="s">
        <v>13</v>
      </c>
      <c r="J45" s="495" t="s">
        <v>14</v>
      </c>
      <c r="K45" s="445" t="s">
        <v>302</v>
      </c>
      <c r="L45" s="445" t="s">
        <v>303</v>
      </c>
      <c r="M45" s="445" t="s">
        <v>304</v>
      </c>
      <c r="N45" s="429" t="s">
        <v>276</v>
      </c>
      <c r="O45" s="491"/>
      <c r="P45" s="202"/>
      <c r="Q45" s="48"/>
      <c r="S45" s="5"/>
    </row>
    <row r="46" spans="1:20" ht="15">
      <c r="A46" s="47"/>
      <c r="B46" s="475" t="s">
        <v>294</v>
      </c>
      <c r="C46" s="476"/>
      <c r="D46" s="515"/>
      <c r="E46" s="508"/>
      <c r="F46" s="510"/>
      <c r="G46" s="499"/>
      <c r="H46" s="499"/>
      <c r="I46" s="518"/>
      <c r="J46" s="496"/>
      <c r="K46" s="446" t="s">
        <v>293</v>
      </c>
      <c r="L46" s="446" t="s">
        <v>296</v>
      </c>
      <c r="M46" s="446" t="s">
        <v>305</v>
      </c>
      <c r="N46" s="430" t="s">
        <v>277</v>
      </c>
      <c r="O46" s="491"/>
      <c r="P46" s="202"/>
      <c r="Q46" s="48"/>
      <c r="S46" s="5"/>
      <c r="T46" s="5"/>
    </row>
    <row r="47" spans="1:20" ht="15.75" thickBot="1">
      <c r="A47" s="47"/>
      <c r="B47" s="477"/>
      <c r="C47" s="478"/>
      <c r="D47" s="516"/>
      <c r="E47" s="509"/>
      <c r="F47" s="511"/>
      <c r="G47" s="500"/>
      <c r="H47" s="500"/>
      <c r="I47" s="519"/>
      <c r="J47" s="497"/>
      <c r="K47" s="447" t="s">
        <v>15</v>
      </c>
      <c r="L47" s="448" t="s">
        <v>15</v>
      </c>
      <c r="M47" s="448" t="s">
        <v>15</v>
      </c>
      <c r="N47" s="431" t="s">
        <v>15</v>
      </c>
      <c r="O47" s="492"/>
      <c r="P47" s="202"/>
      <c r="Q47" s="48"/>
      <c r="S47" s="5"/>
      <c r="T47" s="4"/>
    </row>
    <row r="48" spans="1:20" ht="26.25" customHeight="1">
      <c r="A48" s="47"/>
      <c r="B48" s="525" t="s">
        <v>271</v>
      </c>
      <c r="C48" s="526"/>
      <c r="D48" s="432"/>
      <c r="E48" s="435"/>
      <c r="F48" s="181"/>
      <c r="G48" s="182"/>
      <c r="H48" s="9"/>
      <c r="I48" s="9"/>
      <c r="J48" s="10"/>
      <c r="K48" s="19"/>
      <c r="L48" s="9"/>
      <c r="M48" s="9"/>
      <c r="N48" s="175"/>
      <c r="O48" s="287">
        <f>+ENE!$E$33</f>
        <v>0</v>
      </c>
      <c r="P48" s="5"/>
      <c r="Q48" s="48"/>
      <c r="S48" s="5"/>
      <c r="T48" s="5"/>
    </row>
    <row r="49" spans="1:20" ht="26.25" customHeight="1">
      <c r="A49" s="47"/>
      <c r="B49" s="527" t="s">
        <v>272</v>
      </c>
      <c r="C49" s="528"/>
      <c r="D49" s="433"/>
      <c r="E49" s="1"/>
      <c r="F49" s="2"/>
      <c r="G49" s="22"/>
      <c r="H49" s="1"/>
      <c r="I49" s="1"/>
      <c r="J49" s="2"/>
      <c r="K49" s="24"/>
      <c r="L49" s="1"/>
      <c r="M49" s="1"/>
      <c r="N49" s="122"/>
      <c r="O49" s="288">
        <f>+FEB!$E$33</f>
        <v>0</v>
      </c>
      <c r="P49" s="5"/>
      <c r="Q49" s="48"/>
      <c r="S49" s="5"/>
      <c r="T49" s="4"/>
    </row>
    <row r="50" spans="1:20" ht="26.25" customHeight="1">
      <c r="A50" s="47"/>
      <c r="B50" s="527" t="s">
        <v>273</v>
      </c>
      <c r="C50" s="528"/>
      <c r="D50" s="433"/>
      <c r="E50" s="1"/>
      <c r="F50" s="2"/>
      <c r="G50" s="22"/>
      <c r="H50" s="1"/>
      <c r="I50" s="1"/>
      <c r="J50" s="2"/>
      <c r="K50" s="24"/>
      <c r="L50" s="1"/>
      <c r="M50" s="1"/>
      <c r="N50" s="122"/>
      <c r="O50" s="288">
        <f>+MAR!$E$33</f>
        <v>0</v>
      </c>
      <c r="P50" s="5"/>
      <c r="Q50" s="48"/>
      <c r="S50" s="4"/>
      <c r="T50" s="5"/>
    </row>
    <row r="51" spans="1:20" ht="26.25" customHeight="1" thickBot="1">
      <c r="A51" s="47"/>
      <c r="B51" s="529" t="s">
        <v>274</v>
      </c>
      <c r="C51" s="530"/>
      <c r="D51" s="434"/>
      <c r="E51" s="12"/>
      <c r="F51" s="13"/>
      <c r="G51" s="23"/>
      <c r="H51" s="12"/>
      <c r="I51" s="12"/>
      <c r="J51" s="13"/>
      <c r="K51" s="25"/>
      <c r="L51" s="12"/>
      <c r="M51" s="12"/>
      <c r="N51" s="176"/>
      <c r="O51" s="436">
        <f>+ABRIL!$E$33</f>
        <v>0</v>
      </c>
      <c r="P51" s="5"/>
      <c r="Q51" s="48"/>
      <c r="T51" s="4"/>
    </row>
    <row r="52" spans="1:17" ht="12.75">
      <c r="A52" s="47"/>
      <c r="B52" s="4"/>
      <c r="C52" s="4"/>
      <c r="D52" s="4"/>
      <c r="E52" s="4"/>
      <c r="F52" s="4"/>
      <c r="G52" s="4"/>
      <c r="H52" s="4"/>
      <c r="I52" s="4"/>
      <c r="J52" s="4"/>
      <c r="K52" s="4"/>
      <c r="L52" s="4"/>
      <c r="M52" s="4"/>
      <c r="N52" s="4"/>
      <c r="O52" s="4"/>
      <c r="P52" s="4"/>
      <c r="Q52" s="524"/>
    </row>
    <row r="53" spans="1:17" ht="20.25" customHeight="1">
      <c r="A53" s="47"/>
      <c r="B53" s="489" t="s">
        <v>207</v>
      </c>
      <c r="C53" s="489"/>
      <c r="D53" s="489"/>
      <c r="E53" s="489"/>
      <c r="F53" s="489"/>
      <c r="G53" s="489"/>
      <c r="H53" s="489"/>
      <c r="I53" s="489"/>
      <c r="J53" s="489"/>
      <c r="K53" s="489"/>
      <c r="L53" s="489"/>
      <c r="M53" s="489"/>
      <c r="N53" s="489"/>
      <c r="O53" s="489"/>
      <c r="P53" s="4"/>
      <c r="Q53" s="524"/>
    </row>
    <row r="54" spans="1:17" ht="27.75" customHeight="1">
      <c r="A54" s="47"/>
      <c r="B54" s="485" t="s">
        <v>269</v>
      </c>
      <c r="C54" s="485"/>
      <c r="D54" s="485"/>
      <c r="E54" s="485"/>
      <c r="F54" s="485"/>
      <c r="G54" s="485"/>
      <c r="H54" s="485"/>
      <c r="I54" s="485"/>
      <c r="J54" s="485"/>
      <c r="K54" s="485"/>
      <c r="L54" s="485"/>
      <c r="M54" s="485"/>
      <c r="N54" s="485"/>
      <c r="O54" s="485"/>
      <c r="P54" s="4"/>
      <c r="Q54" s="524"/>
    </row>
    <row r="55" spans="1:17" ht="27.75" customHeight="1">
      <c r="A55" s="47"/>
      <c r="B55" s="485" t="s">
        <v>269</v>
      </c>
      <c r="C55" s="485"/>
      <c r="D55" s="485"/>
      <c r="E55" s="485"/>
      <c r="F55" s="485"/>
      <c r="G55" s="485"/>
      <c r="H55" s="485"/>
      <c r="I55" s="485"/>
      <c r="J55" s="485"/>
      <c r="K55" s="485"/>
      <c r="L55" s="485"/>
      <c r="M55" s="485"/>
      <c r="N55" s="485"/>
      <c r="O55" s="485"/>
      <c r="Q55" s="524"/>
    </row>
    <row r="56" spans="1:17" ht="27.75" customHeight="1">
      <c r="A56" s="47"/>
      <c r="B56" s="485" t="s">
        <v>269</v>
      </c>
      <c r="C56" s="485"/>
      <c r="D56" s="485"/>
      <c r="E56" s="485"/>
      <c r="F56" s="485"/>
      <c r="G56" s="485"/>
      <c r="H56" s="485"/>
      <c r="I56" s="485"/>
      <c r="J56" s="485"/>
      <c r="K56" s="485"/>
      <c r="L56" s="485"/>
      <c r="M56" s="485"/>
      <c r="N56" s="485"/>
      <c r="O56" s="485"/>
      <c r="P56" s="203"/>
      <c r="Q56" s="524"/>
    </row>
    <row r="57" spans="1:17" ht="10.5" customHeight="1" thickBot="1">
      <c r="A57" s="49"/>
      <c r="B57" s="4"/>
      <c r="C57" s="4"/>
      <c r="D57" s="4"/>
      <c r="E57" s="4"/>
      <c r="F57" s="4"/>
      <c r="G57" s="4"/>
      <c r="H57" s="4"/>
      <c r="I57" s="4"/>
      <c r="J57" s="4"/>
      <c r="K57" s="4"/>
      <c r="L57" s="4"/>
      <c r="M57" s="4"/>
      <c r="N57" s="4"/>
      <c r="O57" s="4"/>
      <c r="P57" s="4"/>
      <c r="Q57" s="48"/>
    </row>
    <row r="58" spans="1:17" ht="11.25" customHeight="1" thickTop="1">
      <c r="A58" s="47"/>
      <c r="B58" s="31" t="s">
        <v>16</v>
      </c>
      <c r="C58" s="31"/>
      <c r="D58" s="31"/>
      <c r="E58" s="31"/>
      <c r="F58" s="31"/>
      <c r="G58" s="31"/>
      <c r="H58" s="31"/>
      <c r="I58" s="31"/>
      <c r="J58" s="31"/>
      <c r="K58" s="31"/>
      <c r="L58" s="31"/>
      <c r="M58" s="31"/>
      <c r="N58" s="31"/>
      <c r="O58" s="31"/>
      <c r="P58" s="31"/>
      <c r="Q58" s="46"/>
    </row>
    <row r="59" spans="1:17" ht="15.75">
      <c r="A59" s="47"/>
      <c r="B59" s="221" t="s">
        <v>212</v>
      </c>
      <c r="C59" s="4"/>
      <c r="D59" s="4"/>
      <c r="E59" s="4"/>
      <c r="F59" s="4"/>
      <c r="G59" s="4"/>
      <c r="H59" s="4"/>
      <c r="I59" s="4"/>
      <c r="J59" s="4"/>
      <c r="K59" s="4"/>
      <c r="L59" s="4"/>
      <c r="M59" s="4"/>
      <c r="N59" s="4"/>
      <c r="O59" s="4"/>
      <c r="P59" s="4"/>
      <c r="Q59" s="48"/>
    </row>
    <row r="60" spans="1:17" ht="20.25" customHeight="1">
      <c r="A60" s="47"/>
      <c r="B60" s="221" t="s">
        <v>213</v>
      </c>
      <c r="C60" s="4"/>
      <c r="D60" s="4"/>
      <c r="E60" s="4"/>
      <c r="F60" s="4"/>
      <c r="G60" s="4"/>
      <c r="H60" s="4"/>
      <c r="I60" s="4"/>
      <c r="J60" s="4"/>
      <c r="K60" s="4"/>
      <c r="L60" s="4"/>
      <c r="M60" s="4"/>
      <c r="N60" s="4"/>
      <c r="O60" s="4"/>
      <c r="P60" s="4"/>
      <c r="Q60" s="48"/>
    </row>
    <row r="61" spans="1:17" ht="15">
      <c r="A61" s="47"/>
      <c r="B61" s="221" t="s">
        <v>163</v>
      </c>
      <c r="C61" s="4"/>
      <c r="D61" s="4"/>
      <c r="E61" s="4"/>
      <c r="F61" s="4"/>
      <c r="G61" s="4"/>
      <c r="H61" s="4"/>
      <c r="I61" s="4"/>
      <c r="J61" s="4"/>
      <c r="K61" s="4"/>
      <c r="L61" s="4"/>
      <c r="M61" s="4"/>
      <c r="N61" s="4"/>
      <c r="O61" s="4"/>
      <c r="P61" s="4"/>
      <c r="Q61" s="48"/>
    </row>
    <row r="62" spans="1:17" ht="9.75" customHeight="1">
      <c r="A62" s="47"/>
      <c r="B62" s="4" t="s">
        <v>16</v>
      </c>
      <c r="C62" s="4"/>
      <c r="D62" s="4"/>
      <c r="E62" s="4"/>
      <c r="F62" s="4"/>
      <c r="G62" s="4"/>
      <c r="H62" s="4"/>
      <c r="I62" s="4"/>
      <c r="J62" s="4"/>
      <c r="K62" s="4"/>
      <c r="L62" s="4"/>
      <c r="M62" s="4"/>
      <c r="N62" s="4"/>
      <c r="O62" s="4"/>
      <c r="P62" s="4"/>
      <c r="Q62" s="48"/>
    </row>
    <row r="63" spans="1:17" ht="15.75">
      <c r="A63" s="47"/>
      <c r="B63" s="221" t="s">
        <v>295</v>
      </c>
      <c r="C63" s="4"/>
      <c r="D63" s="4"/>
      <c r="E63" s="4"/>
      <c r="F63" s="4"/>
      <c r="G63" s="4"/>
      <c r="H63" s="4"/>
      <c r="I63" s="4"/>
      <c r="J63" s="4"/>
      <c r="K63" s="4"/>
      <c r="L63" s="4"/>
      <c r="M63" s="4"/>
      <c r="N63" s="4"/>
      <c r="O63" s="4"/>
      <c r="P63" s="4"/>
      <c r="Q63" s="48"/>
    </row>
    <row r="64" spans="1:17" ht="4.5" customHeight="1">
      <c r="A64" s="47"/>
      <c r="B64" s="4"/>
      <c r="C64" s="4"/>
      <c r="D64" s="4"/>
      <c r="E64" s="4"/>
      <c r="F64" s="4"/>
      <c r="G64" s="4"/>
      <c r="H64" s="4"/>
      <c r="I64" s="4"/>
      <c r="J64" s="4"/>
      <c r="K64" s="4"/>
      <c r="L64" s="4"/>
      <c r="M64" s="4"/>
      <c r="N64" s="4"/>
      <c r="O64" s="4"/>
      <c r="P64" s="4"/>
      <c r="Q64" s="48"/>
    </row>
    <row r="65" spans="1:17" ht="21.75" customHeight="1">
      <c r="A65" s="47"/>
      <c r="B65" s="15"/>
      <c r="C65" s="16"/>
      <c r="D65" s="16"/>
      <c r="E65" s="16"/>
      <c r="F65" s="16"/>
      <c r="G65" s="16"/>
      <c r="H65" s="16"/>
      <c r="I65" s="17"/>
      <c r="J65" s="16"/>
      <c r="K65" s="16"/>
      <c r="L65" s="16"/>
      <c r="M65" s="16"/>
      <c r="N65" s="16"/>
      <c r="O65" s="17"/>
      <c r="P65" s="4"/>
      <c r="Q65" s="48"/>
    </row>
    <row r="66" spans="1:17" ht="21.75" customHeight="1">
      <c r="A66" s="47"/>
      <c r="B66" s="504" t="s">
        <v>23</v>
      </c>
      <c r="C66" s="505"/>
      <c r="D66" s="505"/>
      <c r="E66" s="505"/>
      <c r="F66" s="505"/>
      <c r="G66" s="505"/>
      <c r="H66" s="505"/>
      <c r="I66" s="506"/>
      <c r="J66" s="18" t="s">
        <v>24</v>
      </c>
      <c r="K66" s="18"/>
      <c r="L66" s="18"/>
      <c r="M66" s="18"/>
      <c r="N66" s="18"/>
      <c r="O66" s="19"/>
      <c r="P66" s="4"/>
      <c r="Q66" s="48"/>
    </row>
    <row r="67" spans="1:17" ht="12.75">
      <c r="A67" s="47"/>
      <c r="B67" s="4"/>
      <c r="C67" s="4"/>
      <c r="D67" s="4"/>
      <c r="E67" s="4"/>
      <c r="F67" s="4"/>
      <c r="G67" s="4"/>
      <c r="H67" s="4"/>
      <c r="I67" s="4"/>
      <c r="J67" s="4"/>
      <c r="K67" s="4"/>
      <c r="L67" s="4"/>
      <c r="M67" s="4"/>
      <c r="N67" s="4"/>
      <c r="O67" s="4"/>
      <c r="P67" s="4"/>
      <c r="Q67" s="48"/>
    </row>
    <row r="68" spans="1:17" ht="20.25" customHeight="1">
      <c r="A68" s="47"/>
      <c r="B68" s="4"/>
      <c r="C68" s="4"/>
      <c r="D68" s="4"/>
      <c r="E68" s="4"/>
      <c r="F68" s="4"/>
      <c r="G68" s="4"/>
      <c r="H68" s="4"/>
      <c r="I68" s="4"/>
      <c r="J68" s="4"/>
      <c r="K68" s="4"/>
      <c r="L68" s="4"/>
      <c r="M68" s="4"/>
      <c r="N68" s="4"/>
      <c r="O68" s="4"/>
      <c r="P68" s="4"/>
      <c r="Q68" s="48"/>
    </row>
    <row r="69" spans="1:17" ht="12.75">
      <c r="A69" s="47"/>
      <c r="B69" s="4"/>
      <c r="C69" s="4"/>
      <c r="D69" s="4"/>
      <c r="E69" s="4"/>
      <c r="F69" s="4"/>
      <c r="G69" s="4"/>
      <c r="H69" s="4"/>
      <c r="I69" s="4"/>
      <c r="J69" s="4"/>
      <c r="K69" s="4"/>
      <c r="L69" s="4"/>
      <c r="M69" s="4"/>
      <c r="N69" s="4"/>
      <c r="O69" s="4"/>
      <c r="P69" s="4"/>
      <c r="Q69" s="48"/>
    </row>
    <row r="70" spans="1:17" ht="12.75">
      <c r="A70" s="47"/>
      <c r="B70" s="4"/>
      <c r="C70" s="4"/>
      <c r="D70" s="4"/>
      <c r="E70" s="4"/>
      <c r="F70" s="4"/>
      <c r="G70" s="4"/>
      <c r="H70" s="4"/>
      <c r="I70" s="4"/>
      <c r="J70" s="4"/>
      <c r="K70" s="4"/>
      <c r="L70" s="4"/>
      <c r="M70" s="4"/>
      <c r="N70" s="4"/>
      <c r="O70" s="4"/>
      <c r="P70" s="4"/>
      <c r="Q70" s="48"/>
    </row>
    <row r="71" spans="1:17" ht="23.25" customHeight="1">
      <c r="A71" s="47"/>
      <c r="B71" s="4"/>
      <c r="C71" s="4"/>
      <c r="D71" s="4"/>
      <c r="E71" s="4"/>
      <c r="F71" s="4"/>
      <c r="G71" s="4"/>
      <c r="H71" s="4"/>
      <c r="I71" s="4"/>
      <c r="J71" s="4"/>
      <c r="K71" s="4"/>
      <c r="L71" s="4"/>
      <c r="M71" s="4"/>
      <c r="N71" s="4"/>
      <c r="O71" s="4"/>
      <c r="P71" s="4"/>
      <c r="Q71" s="48"/>
    </row>
    <row r="72" spans="1:17" ht="12.75" customHeight="1">
      <c r="A72" s="47"/>
      <c r="B72" s="4"/>
      <c r="C72" s="4"/>
      <c r="D72" s="4"/>
      <c r="E72" s="4"/>
      <c r="F72" s="4"/>
      <c r="G72" s="4"/>
      <c r="H72" s="4"/>
      <c r="I72" s="4"/>
      <c r="J72" s="4"/>
      <c r="K72" s="4"/>
      <c r="L72" s="4"/>
      <c r="M72" s="4"/>
      <c r="N72" s="4"/>
      <c r="O72" s="4"/>
      <c r="P72" s="4"/>
      <c r="Q72" s="48"/>
    </row>
    <row r="73" spans="1:17" ht="21.75" customHeight="1">
      <c r="A73" s="47"/>
      <c r="B73" s="479" t="s">
        <v>18</v>
      </c>
      <c r="C73" s="479"/>
      <c r="D73" s="479"/>
      <c r="E73" s="479"/>
      <c r="F73" s="4"/>
      <c r="G73" s="479" t="s">
        <v>25</v>
      </c>
      <c r="H73" s="479"/>
      <c r="I73" s="479"/>
      <c r="J73" s="479"/>
      <c r="K73" s="4"/>
      <c r="L73" s="15"/>
      <c r="M73" s="16"/>
      <c r="N73" s="16"/>
      <c r="O73" s="17"/>
      <c r="P73" s="4"/>
      <c r="Q73" s="48"/>
    </row>
    <row r="74" spans="1:17" ht="15">
      <c r="A74" s="47"/>
      <c r="B74" s="480" t="s">
        <v>48</v>
      </c>
      <c r="C74" s="480"/>
      <c r="D74" s="480"/>
      <c r="E74" s="480"/>
      <c r="F74" s="4"/>
      <c r="G74" s="481" t="s">
        <v>47</v>
      </c>
      <c r="H74" s="481"/>
      <c r="I74" s="481"/>
      <c r="J74" s="481"/>
      <c r="K74" s="4"/>
      <c r="L74" s="33"/>
      <c r="M74" s="4"/>
      <c r="N74" s="4"/>
      <c r="O74" s="29"/>
      <c r="P74" s="4"/>
      <c r="Q74" s="48"/>
    </row>
    <row r="75" spans="1:17" ht="12.75">
      <c r="A75" s="47"/>
      <c r="B75" s="479" t="s">
        <v>49</v>
      </c>
      <c r="C75" s="479"/>
      <c r="D75" s="479"/>
      <c r="E75" s="479"/>
      <c r="F75" s="4"/>
      <c r="G75" s="479" t="s">
        <v>49</v>
      </c>
      <c r="H75" s="479"/>
      <c r="I75" s="479"/>
      <c r="J75" s="479"/>
      <c r="K75" s="4"/>
      <c r="L75" s="33"/>
      <c r="M75" s="4"/>
      <c r="N75" s="4"/>
      <c r="O75" s="29"/>
      <c r="P75" s="4"/>
      <c r="Q75" s="48"/>
    </row>
    <row r="76" spans="1:17" ht="15.75">
      <c r="A76" s="47"/>
      <c r="K76" s="4"/>
      <c r="L76" s="26"/>
      <c r="M76" s="37"/>
      <c r="N76" s="4"/>
      <c r="O76" s="29"/>
      <c r="P76" s="4"/>
      <c r="Q76" s="48"/>
    </row>
    <row r="77" spans="1:17" ht="15.75">
      <c r="A77" s="47"/>
      <c r="K77" s="4"/>
      <c r="L77" s="26"/>
      <c r="M77" s="37"/>
      <c r="N77" s="4"/>
      <c r="O77" s="29"/>
      <c r="P77" s="4"/>
      <c r="Q77" s="48"/>
    </row>
    <row r="78" spans="1:17" ht="15.75">
      <c r="A78" s="47"/>
      <c r="K78" s="4"/>
      <c r="L78" s="26"/>
      <c r="M78" s="28"/>
      <c r="N78" s="4"/>
      <c r="O78" s="29"/>
      <c r="P78" s="4"/>
      <c r="Q78" s="48"/>
    </row>
    <row r="79" spans="1:17" ht="19.5" customHeight="1">
      <c r="A79" s="47"/>
      <c r="B79" s="469">
        <f>+F24</f>
        <v>0</v>
      </c>
      <c r="C79" s="470"/>
      <c r="D79" s="470"/>
      <c r="E79" s="471"/>
      <c r="F79" s="289"/>
      <c r="G79" s="472">
        <f>+F20</f>
        <v>0</v>
      </c>
      <c r="H79" s="473"/>
      <c r="I79" s="473"/>
      <c r="J79" s="474"/>
      <c r="K79" s="4"/>
      <c r="L79" s="26"/>
      <c r="M79" s="28"/>
      <c r="N79" s="4"/>
      <c r="O79" s="29"/>
      <c r="P79" s="4"/>
      <c r="Q79" s="48"/>
    </row>
    <row r="80" spans="1:17" ht="15.75">
      <c r="A80" s="47"/>
      <c r="B80" s="520" t="s">
        <v>92</v>
      </c>
      <c r="C80" s="520"/>
      <c r="D80" s="520"/>
      <c r="E80" s="520"/>
      <c r="F80" s="4"/>
      <c r="G80" s="520" t="s">
        <v>92</v>
      </c>
      <c r="H80" s="520"/>
      <c r="I80" s="520"/>
      <c r="J80" s="520"/>
      <c r="K80" s="4"/>
      <c r="L80" s="27"/>
      <c r="M80" s="30"/>
      <c r="N80" s="4"/>
      <c r="O80" s="29"/>
      <c r="P80" s="4"/>
      <c r="Q80" s="48"/>
    </row>
    <row r="81" spans="1:17" ht="19.5" customHeight="1">
      <c r="A81" s="47"/>
      <c r="B81" s="290"/>
      <c r="C81" s="545"/>
      <c r="D81" s="546"/>
      <c r="E81" s="547"/>
      <c r="F81" s="291"/>
      <c r="G81" s="290"/>
      <c r="H81" s="545"/>
      <c r="I81" s="546"/>
      <c r="J81" s="547"/>
      <c r="K81" s="4"/>
      <c r="L81" s="548"/>
      <c r="M81" s="549"/>
      <c r="N81" s="549"/>
      <c r="O81" s="550"/>
      <c r="P81" s="36"/>
      <c r="Q81" s="48"/>
    </row>
    <row r="82" spans="1:17" ht="15">
      <c r="A82" s="47"/>
      <c r="B82" s="205" t="s">
        <v>29</v>
      </c>
      <c r="C82" s="481" t="s">
        <v>93</v>
      </c>
      <c r="D82" s="481"/>
      <c r="E82" s="481"/>
      <c r="F82" s="221"/>
      <c r="G82" s="205" t="s">
        <v>29</v>
      </c>
      <c r="H82" s="481" t="s">
        <v>93</v>
      </c>
      <c r="I82" s="481"/>
      <c r="J82" s="481"/>
      <c r="K82" s="4"/>
      <c r="L82" s="501" t="s">
        <v>21</v>
      </c>
      <c r="M82" s="502"/>
      <c r="N82" s="502"/>
      <c r="O82" s="503"/>
      <c r="P82" s="36"/>
      <c r="Q82" s="48"/>
    </row>
    <row r="83" spans="1:17" ht="12.75">
      <c r="A83" s="47"/>
      <c r="B83" s="4"/>
      <c r="C83" s="4"/>
      <c r="D83" s="4"/>
      <c r="E83" s="4"/>
      <c r="F83" s="4"/>
      <c r="G83" s="4"/>
      <c r="H83" s="4"/>
      <c r="I83" s="4"/>
      <c r="J83" s="4"/>
      <c r="K83" s="4"/>
      <c r="L83" s="4"/>
      <c r="M83" s="4"/>
      <c r="N83" s="4"/>
      <c r="O83" s="4"/>
      <c r="P83" s="4"/>
      <c r="Q83" s="48"/>
    </row>
    <row r="84" spans="1:17" ht="15" customHeight="1">
      <c r="A84" s="47"/>
      <c r="B84" s="4" t="s">
        <v>297</v>
      </c>
      <c r="C84" s="4"/>
      <c r="D84" s="4"/>
      <c r="E84" s="4"/>
      <c r="F84" s="4"/>
      <c r="G84" s="4"/>
      <c r="H84" s="4"/>
      <c r="I84" s="4"/>
      <c r="J84" s="4"/>
      <c r="K84" s="4"/>
      <c r="L84" s="4"/>
      <c r="M84" s="4"/>
      <c r="N84" s="4"/>
      <c r="O84" s="4"/>
      <c r="P84" s="4"/>
      <c r="Q84" s="48"/>
    </row>
    <row r="85" spans="1:17" ht="12.75" customHeight="1" thickBot="1">
      <c r="A85" s="47"/>
      <c r="B85" s="544" t="s">
        <v>50</v>
      </c>
      <c r="C85" s="544"/>
      <c r="D85" s="544"/>
      <c r="E85" s="544"/>
      <c r="F85" s="544"/>
      <c r="G85" s="544"/>
      <c r="H85" s="544"/>
      <c r="I85" s="544"/>
      <c r="J85" s="544"/>
      <c r="K85" s="544"/>
      <c r="L85" s="544"/>
      <c r="M85" s="4"/>
      <c r="N85" s="4"/>
      <c r="O85" s="4"/>
      <c r="P85" s="4"/>
      <c r="Q85" s="48"/>
    </row>
    <row r="86" spans="1:17" ht="14.25" thickBot="1" thickTop="1">
      <c r="A86" s="534" t="s">
        <v>298</v>
      </c>
      <c r="B86" s="535"/>
      <c r="C86" s="116" t="s">
        <v>169</v>
      </c>
      <c r="D86" s="32"/>
      <c r="E86" s="32"/>
      <c r="F86" s="32"/>
      <c r="G86" s="32"/>
      <c r="H86" s="32"/>
      <c r="I86" s="32"/>
      <c r="J86" s="32"/>
      <c r="K86" s="32"/>
      <c r="L86" s="32"/>
      <c r="M86" s="32"/>
      <c r="N86" s="32"/>
      <c r="O86" s="32"/>
      <c r="P86" s="32"/>
      <c r="Q86" s="50"/>
    </row>
    <row r="87" ht="13.5" thickTop="1">
      <c r="Q87" s="31"/>
    </row>
  </sheetData>
  <sheetProtection password="CEB6" sheet="1"/>
  <mergeCells count="48">
    <mergeCell ref="A86:B86"/>
    <mergeCell ref="C34:D35"/>
    <mergeCell ref="B29:O29"/>
    <mergeCell ref="B27:Q27"/>
    <mergeCell ref="B28:Q28"/>
    <mergeCell ref="B85:L85"/>
    <mergeCell ref="C81:E81"/>
    <mergeCell ref="H81:J81"/>
    <mergeCell ref="L81:O81"/>
    <mergeCell ref="C82:E82"/>
    <mergeCell ref="A8:Q8"/>
    <mergeCell ref="Q52:Q56"/>
    <mergeCell ref="B48:C48"/>
    <mergeCell ref="B49:C49"/>
    <mergeCell ref="B50:C50"/>
    <mergeCell ref="B51:C51"/>
    <mergeCell ref="B54:O54"/>
    <mergeCell ref="B55:O55"/>
    <mergeCell ref="B34:B35"/>
    <mergeCell ref="B44:C44"/>
    <mergeCell ref="H82:J82"/>
    <mergeCell ref="L82:O82"/>
    <mergeCell ref="B66:I66"/>
    <mergeCell ref="E45:E47"/>
    <mergeCell ref="F45:F47"/>
    <mergeCell ref="B45:C45"/>
    <mergeCell ref="D45:D47"/>
    <mergeCell ref="I45:I47"/>
    <mergeCell ref="B80:E80"/>
    <mergeCell ref="G80:J80"/>
    <mergeCell ref="G44:J44"/>
    <mergeCell ref="B56:O56"/>
    <mergeCell ref="D44:F44"/>
    <mergeCell ref="B53:O53"/>
    <mergeCell ref="O44:O47"/>
    <mergeCell ref="K44:N44"/>
    <mergeCell ref="J45:J47"/>
    <mergeCell ref="H45:H47"/>
    <mergeCell ref="G45:G47"/>
    <mergeCell ref="B79:E79"/>
    <mergeCell ref="G79:J79"/>
    <mergeCell ref="B46:C47"/>
    <mergeCell ref="B73:E73"/>
    <mergeCell ref="B75:E75"/>
    <mergeCell ref="G73:J73"/>
    <mergeCell ref="G75:J75"/>
    <mergeCell ref="B74:E74"/>
    <mergeCell ref="G74:J74"/>
  </mergeCells>
  <printOptions/>
  <pageMargins left="0.7874015748031497" right="0" top="0.3937007874015748" bottom="0.3937007874015748" header="0" footer="0"/>
  <pageSetup fitToHeight="1" fitToWidth="1" horizontalDpi="1200" verticalDpi="1200" orientation="portrait" paperSize="5" scale="6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I42"/>
  <sheetViews>
    <sheetView showGridLines="0" zoomScale="65" zoomScaleNormal="65" zoomScalePageLayoutView="0" workbookViewId="0" topLeftCell="K22">
      <selection activeCell="S33" sqref="S33"/>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5" ht="27.75" customHeight="1" thickBot="1">
      <c r="A1" s="57" t="s">
        <v>58</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row>
    <row r="2" spans="1:35" ht="27.75" customHeight="1" thickBot="1">
      <c r="A2" s="61" t="s">
        <v>60</v>
      </c>
      <c r="B2" s="58"/>
      <c r="C2" s="58"/>
      <c r="D2" s="58"/>
      <c r="E2" s="58"/>
      <c r="F2" s="58"/>
      <c r="G2" s="58"/>
      <c r="H2" s="58"/>
      <c r="I2" s="59"/>
      <c r="J2" s="59"/>
      <c r="K2" s="62" t="s">
        <v>61</v>
      </c>
      <c r="L2" s="62"/>
      <c r="M2" s="62"/>
      <c r="O2" s="62"/>
      <c r="P2" s="58"/>
      <c r="Q2" s="62"/>
      <c r="R2" s="62"/>
      <c r="S2" s="62"/>
      <c r="T2" s="62"/>
      <c r="U2" s="62"/>
      <c r="V2" s="63" t="s">
        <v>165</v>
      </c>
      <c r="W2" s="86" t="s">
        <v>271</v>
      </c>
      <c r="X2" s="64"/>
      <c r="Y2" s="177">
        <f>+CARATULA!O10</f>
        <v>2021</v>
      </c>
      <c r="AA2" s="118" t="s">
        <v>84</v>
      </c>
      <c r="AB2" s="85" t="s">
        <v>82</v>
      </c>
      <c r="AC2" s="58"/>
      <c r="AD2" s="58"/>
      <c r="AE2" s="58"/>
      <c r="AF2" s="58"/>
      <c r="AG2" s="58"/>
      <c r="AH2" s="58"/>
      <c r="AI2" s="58"/>
    </row>
    <row r="3" spans="1:35" ht="27.75" customHeight="1" thickBot="1">
      <c r="A3" s="61" t="s">
        <v>62</v>
      </c>
      <c r="B3" s="58"/>
      <c r="C3" s="58"/>
      <c r="D3" s="58"/>
      <c r="E3" s="58"/>
      <c r="F3" s="58"/>
      <c r="G3" s="58"/>
      <c r="H3" s="58"/>
      <c r="I3" s="58"/>
      <c r="J3" s="58"/>
      <c r="K3" s="62" t="s">
        <v>63</v>
      </c>
      <c r="L3" s="62"/>
      <c r="M3" s="62"/>
      <c r="O3" s="62"/>
      <c r="P3" s="58"/>
      <c r="Q3" s="58"/>
      <c r="R3" s="62"/>
      <c r="S3" s="62"/>
      <c r="T3" s="62"/>
      <c r="U3" s="62"/>
      <c r="V3" s="58"/>
      <c r="W3" s="91" t="s">
        <v>170</v>
      </c>
      <c r="X3" s="58"/>
      <c r="Z3" s="58"/>
      <c r="AA3" s="118">
        <v>0</v>
      </c>
      <c r="AB3" s="85" t="s">
        <v>83</v>
      </c>
      <c r="AD3" s="58"/>
      <c r="AE3" s="58"/>
      <c r="AF3" s="58"/>
      <c r="AG3" s="58"/>
      <c r="AH3" s="58"/>
      <c r="AI3" s="58"/>
    </row>
    <row r="4" spans="1:35"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64</v>
      </c>
      <c r="AB5" s="119">
        <f>+CARATULA!H17</f>
        <v>0</v>
      </c>
      <c r="AC5" s="58"/>
      <c r="AH5" s="58"/>
      <c r="AI5" s="58"/>
    </row>
    <row r="6" spans="26:29" ht="24" customHeight="1" thickBot="1">
      <c r="Z6" s="58" t="s">
        <v>65</v>
      </c>
      <c r="AA6" s="58"/>
      <c r="AB6" s="58"/>
      <c r="AC6" s="58"/>
    </row>
    <row r="7" spans="4:29" ht="24" customHeight="1" thickBot="1">
      <c r="D7" s="42" t="s">
        <v>19</v>
      </c>
      <c r="E7" s="87">
        <f>+CARATULA!F13</f>
        <v>0</v>
      </c>
      <c r="F7" s="3"/>
      <c r="G7" s="34"/>
      <c r="H7" s="38"/>
      <c r="I7" s="39"/>
      <c r="J7" s="39"/>
      <c r="K7" s="52" t="s">
        <v>46</v>
      </c>
      <c r="L7" s="88">
        <f>+CARATULA!L16</f>
        <v>0</v>
      </c>
      <c r="M7" s="34"/>
      <c r="N7" s="38"/>
      <c r="Q7" s="42" t="s">
        <v>45</v>
      </c>
      <c r="R7" s="90">
        <f>+CARATULA!F14</f>
        <v>0</v>
      </c>
      <c r="T7" s="42" t="s">
        <v>20</v>
      </c>
      <c r="U7" s="87">
        <f>+CARATULA!F15</f>
        <v>0</v>
      </c>
      <c r="V7" s="34"/>
      <c r="W7" s="34"/>
      <c r="X7" s="34"/>
      <c r="Y7" s="67"/>
      <c r="Z7" s="58"/>
      <c r="AA7" s="68" t="s">
        <v>66</v>
      </c>
      <c r="AB7" s="119">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67</v>
      </c>
      <c r="E9" s="87">
        <f>+CARATULA!F19</f>
        <v>0</v>
      </c>
      <c r="F9" s="3"/>
      <c r="G9" s="34"/>
      <c r="H9" s="38"/>
      <c r="I9" s="4"/>
      <c r="J9" s="4"/>
      <c r="K9" s="52" t="s">
        <v>68</v>
      </c>
      <c r="L9" s="403">
        <f>+CARATULA!F16</f>
        <v>0</v>
      </c>
      <c r="M9" s="34"/>
      <c r="N9" s="70"/>
      <c r="Q9" s="52" t="s">
        <v>69</v>
      </c>
      <c r="R9" s="89">
        <f>+CARATULA!L19</f>
        <v>0</v>
      </c>
      <c r="S9" s="3"/>
      <c r="T9" s="14"/>
      <c r="V9" s="52" t="s">
        <v>70</v>
      </c>
      <c r="W9" s="89">
        <f>+CARATULA!F18</f>
        <v>0</v>
      </c>
      <c r="X9" s="34"/>
      <c r="Y9" s="14"/>
      <c r="Z9" s="58"/>
      <c r="AA9" s="52" t="s">
        <v>81</v>
      </c>
      <c r="AB9" s="89">
        <f>+CARATULA!L17</f>
        <v>0</v>
      </c>
      <c r="AC9" s="65"/>
    </row>
    <row r="10" spans="8:29" ht="20.25" customHeight="1">
      <c r="H10" s="4"/>
      <c r="I10" s="4"/>
      <c r="J10" s="4"/>
      <c r="K10" s="4"/>
      <c r="L10" s="4"/>
      <c r="AC10"/>
    </row>
    <row r="11" spans="1:29" ht="16.5" customHeight="1">
      <c r="A11" s="554" t="s">
        <v>71</v>
      </c>
      <c r="B11" s="566" t="s">
        <v>28</v>
      </c>
      <c r="C11" s="567"/>
      <c r="D11" s="563" t="s">
        <v>31</v>
      </c>
      <c r="E11" s="563" t="s">
        <v>52</v>
      </c>
      <c r="F11" s="563" t="s">
        <v>32</v>
      </c>
      <c r="G11" s="554" t="s">
        <v>39</v>
      </c>
      <c r="H11" s="563" t="s">
        <v>26</v>
      </c>
      <c r="I11" s="554" t="s">
        <v>27</v>
      </c>
      <c r="J11" s="554" t="s">
        <v>36</v>
      </c>
      <c r="K11" s="554" t="s">
        <v>37</v>
      </c>
      <c r="L11" s="554" t="s">
        <v>38</v>
      </c>
      <c r="M11" s="557" t="s">
        <v>54</v>
      </c>
      <c r="N11" s="557" t="s">
        <v>55</v>
      </c>
      <c r="O11" s="554" t="s">
        <v>56</v>
      </c>
      <c r="P11" s="566" t="s">
        <v>40</v>
      </c>
      <c r="Q11" s="567"/>
      <c r="R11" s="566" t="s">
        <v>33</v>
      </c>
      <c r="S11" s="567" t="s">
        <v>3</v>
      </c>
      <c r="T11" s="560" t="s">
        <v>43</v>
      </c>
      <c r="U11" s="561" t="s">
        <v>4</v>
      </c>
      <c r="V11" s="562" t="s">
        <v>2</v>
      </c>
      <c r="W11" s="560" t="s">
        <v>72</v>
      </c>
      <c r="X11" s="561" t="s">
        <v>4</v>
      </c>
      <c r="Y11" s="562" t="s">
        <v>2</v>
      </c>
      <c r="Z11" s="573" t="s">
        <v>73</v>
      </c>
      <c r="AA11" s="568"/>
      <c r="AB11" s="573" t="s">
        <v>74</v>
      </c>
      <c r="AC11" s="568"/>
    </row>
    <row r="12" spans="1:29" ht="16.5" customHeight="1">
      <c r="A12" s="555" t="s">
        <v>1</v>
      </c>
      <c r="B12" s="568" t="s">
        <v>29</v>
      </c>
      <c r="C12" s="557" t="s">
        <v>30</v>
      </c>
      <c r="D12" s="564"/>
      <c r="E12" s="564"/>
      <c r="F12" s="564"/>
      <c r="G12" s="555"/>
      <c r="H12" s="564"/>
      <c r="I12" s="555"/>
      <c r="J12" s="555"/>
      <c r="K12" s="555"/>
      <c r="L12" s="555"/>
      <c r="M12" s="558"/>
      <c r="N12" s="558"/>
      <c r="O12" s="558"/>
      <c r="P12" s="568" t="s">
        <v>41</v>
      </c>
      <c r="Q12" s="557" t="s">
        <v>42</v>
      </c>
      <c r="R12" s="568" t="s">
        <v>35</v>
      </c>
      <c r="S12" s="557" t="s">
        <v>34</v>
      </c>
      <c r="T12" s="554" t="s">
        <v>75</v>
      </c>
      <c r="U12" s="554" t="s">
        <v>90</v>
      </c>
      <c r="V12" s="554" t="s">
        <v>2</v>
      </c>
      <c r="W12" s="554" t="s">
        <v>75</v>
      </c>
      <c r="X12" s="554" t="s">
        <v>90</v>
      </c>
      <c r="Y12" s="554" t="s">
        <v>2</v>
      </c>
      <c r="Z12" s="574"/>
      <c r="AA12" s="575"/>
      <c r="AB12" s="574"/>
      <c r="AC12" s="575"/>
    </row>
    <row r="13" spans="1:29" ht="16.5" customHeight="1">
      <c r="A13" s="556"/>
      <c r="B13" s="569"/>
      <c r="C13" s="559"/>
      <c r="D13" s="565"/>
      <c r="E13" s="565"/>
      <c r="F13" s="565"/>
      <c r="G13" s="556"/>
      <c r="H13" s="565"/>
      <c r="I13" s="556"/>
      <c r="J13" s="556"/>
      <c r="K13" s="556"/>
      <c r="L13" s="556"/>
      <c r="M13" s="559"/>
      <c r="N13" s="559"/>
      <c r="O13" s="559"/>
      <c r="P13" s="569"/>
      <c r="Q13" s="559"/>
      <c r="R13" s="569"/>
      <c r="S13" s="559"/>
      <c r="T13" s="556"/>
      <c r="U13" s="556"/>
      <c r="V13" s="556"/>
      <c r="W13" s="556"/>
      <c r="X13" s="556"/>
      <c r="Y13" s="556"/>
      <c r="Z13" s="576"/>
      <c r="AA13" s="569"/>
      <c r="AB13" s="576"/>
      <c r="AC13" s="569"/>
    </row>
    <row r="14" spans="1:32" ht="45" customHeight="1">
      <c r="A14" s="101">
        <v>1</v>
      </c>
      <c r="B14" s="102"/>
      <c r="C14" s="103"/>
      <c r="D14" s="101"/>
      <c r="E14" s="104"/>
      <c r="F14" s="101"/>
      <c r="G14" s="105"/>
      <c r="H14" s="106"/>
      <c r="I14" s="104" t="s">
        <v>53</v>
      </c>
      <c r="J14" s="107" t="s">
        <v>53</v>
      </c>
      <c r="K14" s="107" t="s">
        <v>53</v>
      </c>
      <c r="L14" s="101"/>
      <c r="M14" s="101"/>
      <c r="N14" s="101"/>
      <c r="O14" s="108"/>
      <c r="P14" s="101"/>
      <c r="Q14" s="101"/>
      <c r="R14" s="109"/>
      <c r="S14" s="109"/>
      <c r="T14" s="100">
        <f aca="true" t="shared" si="0" ref="T14:T31">+ROUND(S14*16%,2)</f>
        <v>0</v>
      </c>
      <c r="U14" s="100">
        <f aca="true" t="shared" si="1" ref="U14:U31">+ROUND(S14*12%,2)</f>
        <v>0</v>
      </c>
      <c r="V14" s="100">
        <f aca="true" t="shared" si="2" ref="V14:V31">+T14+U14</f>
        <v>0</v>
      </c>
      <c r="W14" s="110"/>
      <c r="X14" s="110"/>
      <c r="Y14" s="100">
        <f aca="true" t="shared" si="3" ref="Y14:Y31">+W14+X14</f>
        <v>0</v>
      </c>
      <c r="Z14" s="111"/>
      <c r="AA14" s="112"/>
      <c r="AB14" s="183"/>
      <c r="AC14" s="184"/>
      <c r="AD14" s="43"/>
      <c r="AE14" s="44"/>
      <c r="AF14" s="44"/>
    </row>
    <row r="15" spans="1:32" ht="45" customHeight="1">
      <c r="A15" s="101">
        <v>2</v>
      </c>
      <c r="B15" s="102"/>
      <c r="C15" s="103"/>
      <c r="D15" s="101"/>
      <c r="E15" s="104"/>
      <c r="F15" s="101"/>
      <c r="G15" s="105"/>
      <c r="H15" s="106"/>
      <c r="I15" s="104" t="s">
        <v>53</v>
      </c>
      <c r="J15" s="107" t="s">
        <v>53</v>
      </c>
      <c r="K15" s="107" t="s">
        <v>53</v>
      </c>
      <c r="L15" s="101"/>
      <c r="M15" s="101"/>
      <c r="N15" s="101"/>
      <c r="O15" s="108"/>
      <c r="P15" s="101"/>
      <c r="Q15" s="101"/>
      <c r="R15" s="109"/>
      <c r="S15" s="109"/>
      <c r="T15" s="100">
        <f t="shared" si="0"/>
        <v>0</v>
      </c>
      <c r="U15" s="100">
        <f t="shared" si="1"/>
        <v>0</v>
      </c>
      <c r="V15" s="100">
        <f t="shared" si="2"/>
        <v>0</v>
      </c>
      <c r="W15" s="110"/>
      <c r="X15" s="110"/>
      <c r="Y15" s="100">
        <f t="shared" si="3"/>
        <v>0</v>
      </c>
      <c r="Z15" s="111"/>
      <c r="AA15" s="112"/>
      <c r="AB15" s="183"/>
      <c r="AC15" s="184"/>
      <c r="AD15" s="43"/>
      <c r="AE15" s="44"/>
      <c r="AF15" s="44"/>
    </row>
    <row r="16" spans="1:32" ht="45" customHeight="1">
      <c r="A16" s="101">
        <v>3</v>
      </c>
      <c r="B16" s="102"/>
      <c r="C16" s="103"/>
      <c r="D16" s="101"/>
      <c r="E16" s="104"/>
      <c r="F16" s="101"/>
      <c r="G16" s="105"/>
      <c r="H16" s="106"/>
      <c r="I16" s="104" t="s">
        <v>53</v>
      </c>
      <c r="J16" s="107" t="s">
        <v>53</v>
      </c>
      <c r="K16" s="107" t="s">
        <v>53</v>
      </c>
      <c r="L16" s="101"/>
      <c r="M16" s="101"/>
      <c r="N16" s="101"/>
      <c r="O16" s="108"/>
      <c r="P16" s="101"/>
      <c r="Q16" s="101"/>
      <c r="R16" s="109"/>
      <c r="S16" s="109"/>
      <c r="T16" s="100">
        <f t="shared" si="0"/>
        <v>0</v>
      </c>
      <c r="U16" s="100">
        <f t="shared" si="1"/>
        <v>0</v>
      </c>
      <c r="V16" s="100">
        <f t="shared" si="2"/>
        <v>0</v>
      </c>
      <c r="W16" s="110"/>
      <c r="X16" s="110"/>
      <c r="Y16" s="100">
        <f t="shared" si="3"/>
        <v>0</v>
      </c>
      <c r="Z16" s="111"/>
      <c r="AA16" s="112"/>
      <c r="AB16" s="183"/>
      <c r="AC16" s="184"/>
      <c r="AD16" s="43"/>
      <c r="AE16" s="44"/>
      <c r="AF16" s="44"/>
    </row>
    <row r="17" spans="1:32" ht="45" customHeight="1">
      <c r="A17" s="101">
        <v>4</v>
      </c>
      <c r="B17" s="102"/>
      <c r="C17" s="103"/>
      <c r="D17" s="101"/>
      <c r="E17" s="104"/>
      <c r="F17" s="101"/>
      <c r="G17" s="105"/>
      <c r="H17" s="106"/>
      <c r="I17" s="104" t="s">
        <v>53</v>
      </c>
      <c r="J17" s="107" t="s">
        <v>53</v>
      </c>
      <c r="K17" s="107" t="s">
        <v>53</v>
      </c>
      <c r="L17" s="101"/>
      <c r="M17" s="101"/>
      <c r="N17" s="101"/>
      <c r="O17" s="108"/>
      <c r="P17" s="101"/>
      <c r="Q17" s="101"/>
      <c r="R17" s="109"/>
      <c r="S17" s="109"/>
      <c r="T17" s="100">
        <f t="shared" si="0"/>
        <v>0</v>
      </c>
      <c r="U17" s="100">
        <f t="shared" si="1"/>
        <v>0</v>
      </c>
      <c r="V17" s="100">
        <f t="shared" si="2"/>
        <v>0</v>
      </c>
      <c r="W17" s="110"/>
      <c r="X17" s="110"/>
      <c r="Y17" s="100">
        <f t="shared" si="3"/>
        <v>0</v>
      </c>
      <c r="Z17" s="111"/>
      <c r="AA17" s="112"/>
      <c r="AB17" s="183"/>
      <c r="AC17" s="184"/>
      <c r="AD17" s="43"/>
      <c r="AE17" s="44"/>
      <c r="AF17" s="44"/>
    </row>
    <row r="18" spans="1:32" ht="45" customHeight="1">
      <c r="A18" s="101">
        <v>5</v>
      </c>
      <c r="B18" s="102"/>
      <c r="C18" s="103"/>
      <c r="D18" s="101"/>
      <c r="E18" s="104"/>
      <c r="F18" s="101"/>
      <c r="G18" s="105"/>
      <c r="H18" s="106"/>
      <c r="I18" s="104" t="s">
        <v>53</v>
      </c>
      <c r="J18" s="107" t="s">
        <v>53</v>
      </c>
      <c r="K18" s="107" t="s">
        <v>53</v>
      </c>
      <c r="L18" s="101"/>
      <c r="M18" s="101"/>
      <c r="N18" s="101"/>
      <c r="O18" s="108"/>
      <c r="P18" s="101"/>
      <c r="Q18" s="101"/>
      <c r="R18" s="109"/>
      <c r="S18" s="109"/>
      <c r="T18" s="100">
        <f t="shared" si="0"/>
        <v>0</v>
      </c>
      <c r="U18" s="100">
        <f t="shared" si="1"/>
        <v>0</v>
      </c>
      <c r="V18" s="100">
        <f t="shared" si="2"/>
        <v>0</v>
      </c>
      <c r="W18" s="110"/>
      <c r="X18" s="110"/>
      <c r="Y18" s="100">
        <f t="shared" si="3"/>
        <v>0</v>
      </c>
      <c r="Z18" s="111"/>
      <c r="AA18" s="112"/>
      <c r="AB18" s="183"/>
      <c r="AC18" s="184"/>
      <c r="AD18" s="43"/>
      <c r="AE18" s="44"/>
      <c r="AF18" s="44"/>
    </row>
    <row r="19" spans="1:32" ht="45" customHeight="1">
      <c r="A19" s="101">
        <v>6</v>
      </c>
      <c r="B19" s="102"/>
      <c r="C19" s="103"/>
      <c r="D19" s="101"/>
      <c r="E19" s="104"/>
      <c r="F19" s="101"/>
      <c r="G19" s="105"/>
      <c r="H19" s="106"/>
      <c r="I19" s="104" t="s">
        <v>53</v>
      </c>
      <c r="J19" s="107" t="s">
        <v>53</v>
      </c>
      <c r="K19" s="107" t="s">
        <v>53</v>
      </c>
      <c r="L19" s="101"/>
      <c r="M19" s="101"/>
      <c r="N19" s="101"/>
      <c r="O19" s="108"/>
      <c r="P19" s="101"/>
      <c r="Q19" s="101"/>
      <c r="R19" s="109"/>
      <c r="S19" s="109"/>
      <c r="T19" s="100">
        <f t="shared" si="0"/>
        <v>0</v>
      </c>
      <c r="U19" s="100">
        <f t="shared" si="1"/>
        <v>0</v>
      </c>
      <c r="V19" s="100">
        <f t="shared" si="2"/>
        <v>0</v>
      </c>
      <c r="W19" s="110"/>
      <c r="X19" s="110"/>
      <c r="Y19" s="100">
        <f t="shared" si="3"/>
        <v>0</v>
      </c>
      <c r="Z19" s="111"/>
      <c r="AA19" s="112"/>
      <c r="AB19" s="183"/>
      <c r="AC19" s="184"/>
      <c r="AD19" s="44"/>
      <c r="AE19" s="44"/>
      <c r="AF19" s="44"/>
    </row>
    <row r="20" spans="1:32" ht="45" customHeight="1">
      <c r="A20" s="101">
        <v>7</v>
      </c>
      <c r="B20" s="102"/>
      <c r="C20" s="103"/>
      <c r="D20" s="101"/>
      <c r="E20" s="104"/>
      <c r="F20" s="101"/>
      <c r="G20" s="105"/>
      <c r="H20" s="106"/>
      <c r="I20" s="104" t="s">
        <v>53</v>
      </c>
      <c r="J20" s="107" t="s">
        <v>53</v>
      </c>
      <c r="K20" s="107" t="s">
        <v>53</v>
      </c>
      <c r="L20" s="101"/>
      <c r="M20" s="101"/>
      <c r="N20" s="101"/>
      <c r="O20" s="108"/>
      <c r="P20" s="101"/>
      <c r="Q20" s="101"/>
      <c r="R20" s="109"/>
      <c r="S20" s="109"/>
      <c r="T20" s="100">
        <f t="shared" si="0"/>
        <v>0</v>
      </c>
      <c r="U20" s="100">
        <f t="shared" si="1"/>
        <v>0</v>
      </c>
      <c r="V20" s="100">
        <f t="shared" si="2"/>
        <v>0</v>
      </c>
      <c r="W20" s="110"/>
      <c r="X20" s="110"/>
      <c r="Y20" s="100">
        <f t="shared" si="3"/>
        <v>0</v>
      </c>
      <c r="Z20" s="111"/>
      <c r="AA20" s="112"/>
      <c r="AB20" s="183"/>
      <c r="AC20" s="184"/>
      <c r="AD20" s="44"/>
      <c r="AE20" s="44"/>
      <c r="AF20" s="44"/>
    </row>
    <row r="21" spans="1:32" ht="45" customHeight="1">
      <c r="A21" s="101">
        <v>8</v>
      </c>
      <c r="B21" s="102"/>
      <c r="C21" s="103"/>
      <c r="D21" s="101"/>
      <c r="E21" s="104"/>
      <c r="F21" s="101"/>
      <c r="G21" s="105"/>
      <c r="H21" s="106"/>
      <c r="I21" s="104" t="s">
        <v>53</v>
      </c>
      <c r="J21" s="107" t="s">
        <v>53</v>
      </c>
      <c r="K21" s="107" t="s">
        <v>53</v>
      </c>
      <c r="L21" s="101"/>
      <c r="M21" s="101"/>
      <c r="N21" s="101"/>
      <c r="O21" s="108"/>
      <c r="P21" s="101"/>
      <c r="Q21" s="101"/>
      <c r="R21" s="109"/>
      <c r="S21" s="109"/>
      <c r="T21" s="100">
        <f t="shared" si="0"/>
        <v>0</v>
      </c>
      <c r="U21" s="100">
        <f t="shared" si="1"/>
        <v>0</v>
      </c>
      <c r="V21" s="100">
        <f t="shared" si="2"/>
        <v>0</v>
      </c>
      <c r="W21" s="110"/>
      <c r="X21" s="110"/>
      <c r="Y21" s="100">
        <f t="shared" si="3"/>
        <v>0</v>
      </c>
      <c r="Z21" s="111"/>
      <c r="AA21" s="112"/>
      <c r="AB21" s="183"/>
      <c r="AC21" s="184"/>
      <c r="AD21" s="44"/>
      <c r="AE21" s="44"/>
      <c r="AF21" s="44"/>
    </row>
    <row r="22" spans="1:32" ht="45" customHeight="1">
      <c r="A22" s="101">
        <v>9</v>
      </c>
      <c r="B22" s="102"/>
      <c r="C22" s="103"/>
      <c r="D22" s="101"/>
      <c r="E22" s="104"/>
      <c r="F22" s="101"/>
      <c r="G22" s="105"/>
      <c r="H22" s="106"/>
      <c r="I22" s="104" t="s">
        <v>53</v>
      </c>
      <c r="J22" s="107" t="s">
        <v>53</v>
      </c>
      <c r="K22" s="107" t="s">
        <v>53</v>
      </c>
      <c r="L22" s="101"/>
      <c r="M22" s="101"/>
      <c r="N22" s="101"/>
      <c r="O22" s="108"/>
      <c r="P22" s="101"/>
      <c r="Q22" s="101"/>
      <c r="R22" s="109"/>
      <c r="S22" s="109"/>
      <c r="T22" s="100">
        <f t="shared" si="0"/>
        <v>0</v>
      </c>
      <c r="U22" s="100">
        <f t="shared" si="1"/>
        <v>0</v>
      </c>
      <c r="V22" s="100">
        <f t="shared" si="2"/>
        <v>0</v>
      </c>
      <c r="W22" s="110"/>
      <c r="X22" s="110"/>
      <c r="Y22" s="100">
        <f t="shared" si="3"/>
        <v>0</v>
      </c>
      <c r="Z22" s="111"/>
      <c r="AA22" s="112"/>
      <c r="AB22" s="183"/>
      <c r="AC22" s="184"/>
      <c r="AD22" s="44"/>
      <c r="AE22" s="44"/>
      <c r="AF22" s="44"/>
    </row>
    <row r="23" spans="1:32" ht="45" customHeight="1">
      <c r="A23" s="101">
        <v>10</v>
      </c>
      <c r="B23" s="102"/>
      <c r="C23" s="103"/>
      <c r="D23" s="101"/>
      <c r="E23" s="104"/>
      <c r="F23" s="101"/>
      <c r="G23" s="105"/>
      <c r="H23" s="106"/>
      <c r="I23" s="104" t="s">
        <v>53</v>
      </c>
      <c r="J23" s="107" t="s">
        <v>53</v>
      </c>
      <c r="K23" s="107" t="s">
        <v>53</v>
      </c>
      <c r="L23" s="101"/>
      <c r="M23" s="101"/>
      <c r="N23" s="101"/>
      <c r="O23" s="108"/>
      <c r="P23" s="101"/>
      <c r="Q23" s="101"/>
      <c r="R23" s="109"/>
      <c r="S23" s="109"/>
      <c r="T23" s="100">
        <f t="shared" si="0"/>
        <v>0</v>
      </c>
      <c r="U23" s="100">
        <f t="shared" si="1"/>
        <v>0</v>
      </c>
      <c r="V23" s="100">
        <f t="shared" si="2"/>
        <v>0</v>
      </c>
      <c r="W23" s="110"/>
      <c r="X23" s="110"/>
      <c r="Y23" s="100">
        <f t="shared" si="3"/>
        <v>0</v>
      </c>
      <c r="Z23" s="111"/>
      <c r="AA23" s="112"/>
      <c r="AB23" s="183"/>
      <c r="AC23" s="184"/>
      <c r="AD23" s="44"/>
      <c r="AE23" s="44"/>
      <c r="AF23" s="44"/>
    </row>
    <row r="24" spans="1:32" ht="45" customHeight="1">
      <c r="A24" s="101">
        <v>11</v>
      </c>
      <c r="B24" s="102"/>
      <c r="C24" s="103"/>
      <c r="D24" s="101"/>
      <c r="E24" s="104"/>
      <c r="F24" s="101"/>
      <c r="G24" s="105"/>
      <c r="H24" s="106"/>
      <c r="I24" s="104" t="s">
        <v>53</v>
      </c>
      <c r="J24" s="107" t="s">
        <v>53</v>
      </c>
      <c r="K24" s="107" t="s">
        <v>53</v>
      </c>
      <c r="L24" s="101"/>
      <c r="M24" s="101"/>
      <c r="N24" s="101"/>
      <c r="O24" s="108"/>
      <c r="P24" s="101"/>
      <c r="Q24" s="101"/>
      <c r="R24" s="109"/>
      <c r="S24" s="109"/>
      <c r="T24" s="100">
        <f t="shared" si="0"/>
        <v>0</v>
      </c>
      <c r="U24" s="100">
        <f t="shared" si="1"/>
        <v>0</v>
      </c>
      <c r="V24" s="100">
        <f t="shared" si="2"/>
        <v>0</v>
      </c>
      <c r="W24" s="110"/>
      <c r="X24" s="110"/>
      <c r="Y24" s="100">
        <f t="shared" si="3"/>
        <v>0</v>
      </c>
      <c r="Z24" s="111"/>
      <c r="AA24" s="112"/>
      <c r="AB24" s="183"/>
      <c r="AC24" s="184"/>
      <c r="AD24" s="44"/>
      <c r="AE24" s="44"/>
      <c r="AF24" s="44"/>
    </row>
    <row r="25" spans="1:32" ht="45" customHeight="1">
      <c r="A25" s="101">
        <v>12</v>
      </c>
      <c r="B25" s="102"/>
      <c r="C25" s="103"/>
      <c r="D25" s="101"/>
      <c r="E25" s="104"/>
      <c r="F25" s="101"/>
      <c r="G25" s="105"/>
      <c r="H25" s="106"/>
      <c r="I25" s="104" t="s">
        <v>53</v>
      </c>
      <c r="J25" s="107" t="s">
        <v>53</v>
      </c>
      <c r="K25" s="107" t="s">
        <v>53</v>
      </c>
      <c r="L25" s="101"/>
      <c r="M25" s="101"/>
      <c r="N25" s="101"/>
      <c r="O25" s="108"/>
      <c r="P25" s="101"/>
      <c r="Q25" s="101"/>
      <c r="R25" s="109"/>
      <c r="S25" s="109"/>
      <c r="T25" s="100">
        <f t="shared" si="0"/>
        <v>0</v>
      </c>
      <c r="U25" s="100">
        <f t="shared" si="1"/>
        <v>0</v>
      </c>
      <c r="V25" s="100">
        <f t="shared" si="2"/>
        <v>0</v>
      </c>
      <c r="W25" s="110"/>
      <c r="X25" s="110"/>
      <c r="Y25" s="100">
        <f t="shared" si="3"/>
        <v>0</v>
      </c>
      <c r="Z25" s="111"/>
      <c r="AA25" s="112"/>
      <c r="AB25" s="183"/>
      <c r="AC25" s="184"/>
      <c r="AD25" s="44"/>
      <c r="AE25" s="44"/>
      <c r="AF25" s="44"/>
    </row>
    <row r="26" spans="1:32" ht="45" customHeight="1">
      <c r="A26" s="101">
        <v>13</v>
      </c>
      <c r="B26" s="102"/>
      <c r="C26" s="103"/>
      <c r="D26" s="101"/>
      <c r="E26" s="104"/>
      <c r="F26" s="101"/>
      <c r="G26" s="105"/>
      <c r="H26" s="106"/>
      <c r="I26" s="104" t="s">
        <v>53</v>
      </c>
      <c r="J26" s="107" t="s">
        <v>53</v>
      </c>
      <c r="K26" s="107" t="s">
        <v>53</v>
      </c>
      <c r="L26" s="101"/>
      <c r="M26" s="101"/>
      <c r="N26" s="101"/>
      <c r="O26" s="108"/>
      <c r="P26" s="101"/>
      <c r="Q26" s="101"/>
      <c r="R26" s="109"/>
      <c r="S26" s="109"/>
      <c r="T26" s="100">
        <f t="shared" si="0"/>
        <v>0</v>
      </c>
      <c r="U26" s="100">
        <f t="shared" si="1"/>
        <v>0</v>
      </c>
      <c r="V26" s="100">
        <f t="shared" si="2"/>
        <v>0</v>
      </c>
      <c r="W26" s="110"/>
      <c r="X26" s="110"/>
      <c r="Y26" s="100">
        <f t="shared" si="3"/>
        <v>0</v>
      </c>
      <c r="Z26" s="111"/>
      <c r="AA26" s="112"/>
      <c r="AB26" s="183"/>
      <c r="AC26" s="184"/>
      <c r="AD26" s="44"/>
      <c r="AE26" s="44"/>
      <c r="AF26" s="44"/>
    </row>
    <row r="27" spans="1:32" ht="45" customHeight="1">
      <c r="A27" s="101">
        <v>14</v>
      </c>
      <c r="B27" s="102"/>
      <c r="C27" s="103"/>
      <c r="D27" s="101"/>
      <c r="E27" s="104"/>
      <c r="F27" s="101"/>
      <c r="G27" s="105"/>
      <c r="H27" s="106"/>
      <c r="I27" s="104" t="s">
        <v>53</v>
      </c>
      <c r="J27" s="107" t="s">
        <v>53</v>
      </c>
      <c r="K27" s="107" t="s">
        <v>53</v>
      </c>
      <c r="L27" s="101"/>
      <c r="M27" s="101"/>
      <c r="N27" s="101"/>
      <c r="O27" s="108"/>
      <c r="P27" s="101"/>
      <c r="Q27" s="101"/>
      <c r="R27" s="109"/>
      <c r="S27" s="109"/>
      <c r="T27" s="100">
        <f t="shared" si="0"/>
        <v>0</v>
      </c>
      <c r="U27" s="100">
        <f t="shared" si="1"/>
        <v>0</v>
      </c>
      <c r="V27" s="100">
        <f t="shared" si="2"/>
        <v>0</v>
      </c>
      <c r="W27" s="110"/>
      <c r="X27" s="110"/>
      <c r="Y27" s="100">
        <f t="shared" si="3"/>
        <v>0</v>
      </c>
      <c r="Z27" s="111"/>
      <c r="AA27" s="112"/>
      <c r="AB27" s="183"/>
      <c r="AC27" s="184"/>
      <c r="AD27" s="44"/>
      <c r="AE27" s="44"/>
      <c r="AF27" s="44"/>
    </row>
    <row r="28" spans="1:32" ht="45" customHeight="1">
      <c r="A28" s="101">
        <v>15</v>
      </c>
      <c r="B28" s="102"/>
      <c r="C28" s="103"/>
      <c r="D28" s="101"/>
      <c r="E28" s="104"/>
      <c r="F28" s="101"/>
      <c r="G28" s="105"/>
      <c r="H28" s="106"/>
      <c r="I28" s="104" t="s">
        <v>53</v>
      </c>
      <c r="J28" s="107" t="s">
        <v>53</v>
      </c>
      <c r="K28" s="107" t="s">
        <v>53</v>
      </c>
      <c r="L28" s="101"/>
      <c r="M28" s="101"/>
      <c r="N28" s="101"/>
      <c r="O28" s="108"/>
      <c r="P28" s="101"/>
      <c r="Q28" s="101"/>
      <c r="R28" s="109"/>
      <c r="S28" s="109"/>
      <c r="T28" s="100">
        <f t="shared" si="0"/>
        <v>0</v>
      </c>
      <c r="U28" s="100">
        <f t="shared" si="1"/>
        <v>0</v>
      </c>
      <c r="V28" s="100">
        <f t="shared" si="2"/>
        <v>0</v>
      </c>
      <c r="W28" s="110"/>
      <c r="X28" s="110"/>
      <c r="Y28" s="100">
        <f t="shared" si="3"/>
        <v>0</v>
      </c>
      <c r="Z28" s="111"/>
      <c r="AA28" s="112"/>
      <c r="AB28" s="183"/>
      <c r="AC28" s="184"/>
      <c r="AD28" s="44"/>
      <c r="AE28" s="44"/>
      <c r="AF28" s="44"/>
    </row>
    <row r="29" spans="1:32" ht="45" customHeight="1">
      <c r="A29" s="101">
        <v>16</v>
      </c>
      <c r="B29" s="102"/>
      <c r="C29" s="103"/>
      <c r="D29" s="101"/>
      <c r="E29" s="104"/>
      <c r="F29" s="101"/>
      <c r="G29" s="105"/>
      <c r="H29" s="106"/>
      <c r="I29" s="104" t="s">
        <v>53</v>
      </c>
      <c r="J29" s="107" t="s">
        <v>53</v>
      </c>
      <c r="K29" s="107" t="s">
        <v>53</v>
      </c>
      <c r="L29" s="101"/>
      <c r="M29" s="101"/>
      <c r="N29" s="101"/>
      <c r="O29" s="108"/>
      <c r="P29" s="101"/>
      <c r="Q29" s="101"/>
      <c r="R29" s="109"/>
      <c r="S29" s="109"/>
      <c r="T29" s="100">
        <f t="shared" si="0"/>
        <v>0</v>
      </c>
      <c r="U29" s="100">
        <f t="shared" si="1"/>
        <v>0</v>
      </c>
      <c r="V29" s="100">
        <f t="shared" si="2"/>
        <v>0</v>
      </c>
      <c r="W29" s="110"/>
      <c r="X29" s="110"/>
      <c r="Y29" s="100">
        <f t="shared" si="3"/>
        <v>0</v>
      </c>
      <c r="Z29" s="111"/>
      <c r="AA29" s="112"/>
      <c r="AB29" s="183"/>
      <c r="AC29" s="184"/>
      <c r="AD29" s="44"/>
      <c r="AE29" s="44"/>
      <c r="AF29" s="44"/>
    </row>
    <row r="30" spans="1:32" ht="45" customHeight="1">
      <c r="A30" s="101">
        <v>17</v>
      </c>
      <c r="B30" s="102"/>
      <c r="C30" s="103"/>
      <c r="D30" s="101"/>
      <c r="E30" s="104"/>
      <c r="F30" s="101"/>
      <c r="G30" s="105"/>
      <c r="H30" s="106"/>
      <c r="I30" s="104" t="s">
        <v>53</v>
      </c>
      <c r="J30" s="107" t="s">
        <v>53</v>
      </c>
      <c r="K30" s="107" t="s">
        <v>53</v>
      </c>
      <c r="L30" s="101"/>
      <c r="M30" s="101"/>
      <c r="N30" s="101"/>
      <c r="O30" s="108"/>
      <c r="P30" s="101"/>
      <c r="Q30" s="101"/>
      <c r="R30" s="109"/>
      <c r="S30" s="109"/>
      <c r="T30" s="100">
        <f t="shared" si="0"/>
        <v>0</v>
      </c>
      <c r="U30" s="100">
        <f t="shared" si="1"/>
        <v>0</v>
      </c>
      <c r="V30" s="100">
        <f t="shared" si="2"/>
        <v>0</v>
      </c>
      <c r="W30" s="110"/>
      <c r="X30" s="110"/>
      <c r="Y30" s="100">
        <f t="shared" si="3"/>
        <v>0</v>
      </c>
      <c r="Z30" s="111"/>
      <c r="AA30" s="112"/>
      <c r="AB30" s="183"/>
      <c r="AC30" s="184"/>
      <c r="AD30" s="44"/>
      <c r="AE30" s="44"/>
      <c r="AF30" s="44"/>
    </row>
    <row r="31" spans="1:32" ht="45" customHeight="1" thickBot="1">
      <c r="A31" s="101">
        <v>18</v>
      </c>
      <c r="B31" s="102"/>
      <c r="C31" s="103"/>
      <c r="D31" s="101"/>
      <c r="E31" s="104"/>
      <c r="F31" s="101"/>
      <c r="G31" s="105"/>
      <c r="H31" s="106"/>
      <c r="I31" s="104" t="s">
        <v>53</v>
      </c>
      <c r="J31" s="107" t="s">
        <v>53</v>
      </c>
      <c r="K31" s="107" t="s">
        <v>53</v>
      </c>
      <c r="L31" s="101"/>
      <c r="M31" s="101"/>
      <c r="N31" s="101"/>
      <c r="O31" s="108"/>
      <c r="P31" s="101"/>
      <c r="Q31" s="101"/>
      <c r="R31" s="109"/>
      <c r="S31" s="109"/>
      <c r="T31" s="100">
        <f t="shared" si="0"/>
        <v>0</v>
      </c>
      <c r="U31" s="100">
        <f t="shared" si="1"/>
        <v>0</v>
      </c>
      <c r="V31" s="100">
        <f t="shared" si="2"/>
        <v>0</v>
      </c>
      <c r="W31" s="110"/>
      <c r="X31" s="110"/>
      <c r="Y31" s="100">
        <f t="shared" si="3"/>
        <v>0</v>
      </c>
      <c r="Z31" s="111"/>
      <c r="AA31" s="112"/>
      <c r="AB31" s="183"/>
      <c r="AC31" s="184"/>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76</v>
      </c>
      <c r="B33" s="4"/>
      <c r="C33" s="4"/>
      <c r="D33" s="4"/>
      <c r="E33" s="99"/>
      <c r="F33" s="4"/>
      <c r="G33" s="4"/>
      <c r="H33" s="4"/>
      <c r="I33" s="4"/>
      <c r="J33" s="4"/>
      <c r="K33" s="4"/>
      <c r="L33" s="4"/>
      <c r="M33" s="5"/>
      <c r="N33" s="5"/>
      <c r="O33" s="5"/>
      <c r="Q33" s="95" t="s">
        <v>171</v>
      </c>
      <c r="R33" s="96">
        <f>SUM(R14:R31)</f>
        <v>0</v>
      </c>
      <c r="S33" s="97">
        <f aca="true" t="shared" si="4" ref="S33:Y33">SUM(S14:S31)</f>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77</v>
      </c>
      <c r="M35" s="35"/>
      <c r="N35" s="35"/>
      <c r="O35" s="35"/>
      <c r="R35" s="53"/>
      <c r="S35" s="113" t="s">
        <v>91</v>
      </c>
      <c r="T35" s="114" t="str">
        <f>IF(T33=0,"-",ROUND(T33*100/S33,2))</f>
        <v>-</v>
      </c>
      <c r="U35" s="114" t="str">
        <f>IF(U33=0,"-",ROUND(U33*100/S33,2))</f>
        <v>-</v>
      </c>
      <c r="V35" s="178" t="str">
        <f>IF(V33=0,"-",ROUND(V33*100/S33,2))</f>
        <v>-</v>
      </c>
      <c r="W35" s="179"/>
      <c r="X35" s="179"/>
      <c r="Y35" s="180"/>
      <c r="Z35" s="84"/>
      <c r="AA35" s="7"/>
      <c r="AB35" s="7"/>
      <c r="AC35" s="92"/>
    </row>
    <row r="36" spans="1:29" ht="27" customHeight="1">
      <c r="A36" s="83" t="s">
        <v>78</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299</v>
      </c>
      <c r="B40" s="55"/>
      <c r="C40" s="55"/>
      <c r="D40" s="55"/>
      <c r="K40" s="551" t="s">
        <v>79</v>
      </c>
      <c r="L40" s="551"/>
      <c r="M40" s="551"/>
      <c r="N40" s="551"/>
      <c r="O40" s="551"/>
      <c r="P40" s="551"/>
      <c r="R40" s="551" t="s">
        <v>80</v>
      </c>
      <c r="S40" s="551"/>
      <c r="T40" s="551"/>
      <c r="W40" s="56"/>
      <c r="X40" s="41"/>
      <c r="Y40" s="40"/>
      <c r="Z40" s="33"/>
      <c r="AC40" s="29"/>
    </row>
    <row r="41" spans="23:29" ht="27" customHeight="1" thickBot="1">
      <c r="W41" s="56"/>
      <c r="X41" s="41"/>
      <c r="Y41" s="40"/>
      <c r="Z41" s="33"/>
      <c r="AA41" s="69"/>
      <c r="AC41" s="29"/>
    </row>
    <row r="42" spans="1:29" ht="27" customHeight="1" thickBot="1">
      <c r="A42" s="93" t="s">
        <v>59</v>
      </c>
      <c r="D42" s="115" t="str">
        <f>CARATULA!A$86</f>
        <v>V 1</v>
      </c>
      <c r="E42" s="117" t="str">
        <f>CARATULA!C$86</f>
        <v>  De 1 a 18 cargos docentes</v>
      </c>
      <c r="V42" s="552"/>
      <c r="W42" s="552"/>
      <c r="X42" s="552"/>
      <c r="Y42" s="553"/>
      <c r="Z42" s="570" t="s">
        <v>89</v>
      </c>
      <c r="AA42" s="571"/>
      <c r="AB42" s="571"/>
      <c r="AC42" s="572"/>
    </row>
  </sheetData>
  <sheetProtection password="CED6" sheet="1" objects="1" scenarios="1"/>
  <mergeCells count="36">
    <mergeCell ref="Z42:AC42"/>
    <mergeCell ref="U12:U13"/>
    <mergeCell ref="V12:V13"/>
    <mergeCell ref="AB11:AC13"/>
    <mergeCell ref="X12:X13"/>
    <mergeCell ref="W11:Y11"/>
    <mergeCell ref="W12:W13"/>
    <mergeCell ref="Y12:Y13"/>
    <mergeCell ref="Z11:AA13"/>
    <mergeCell ref="G11:G13"/>
    <mergeCell ref="H11:H13"/>
    <mergeCell ref="R11:S11"/>
    <mergeCell ref="R12:R13"/>
    <mergeCell ref="S12:S13"/>
    <mergeCell ref="P11:Q11"/>
    <mergeCell ref="P12:P13"/>
    <mergeCell ref="Q12:Q13"/>
    <mergeCell ref="O11:O13"/>
    <mergeCell ref="I11:I13"/>
    <mergeCell ref="E11:E13"/>
    <mergeCell ref="F11:F13"/>
    <mergeCell ref="A11:A13"/>
    <mergeCell ref="C12:C13"/>
    <mergeCell ref="B11:C11"/>
    <mergeCell ref="B12:B13"/>
    <mergeCell ref="D11:D13"/>
    <mergeCell ref="K40:P40"/>
    <mergeCell ref="R40:T40"/>
    <mergeCell ref="V42:Y42"/>
    <mergeCell ref="J11:J13"/>
    <mergeCell ref="K11:K13"/>
    <mergeCell ref="N11:N13"/>
    <mergeCell ref="L11:L13"/>
    <mergeCell ref="M11:M13"/>
    <mergeCell ref="T11:V11"/>
    <mergeCell ref="T12:T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M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58</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60</v>
      </c>
      <c r="B2" s="58"/>
      <c r="C2" s="58"/>
      <c r="D2" s="58"/>
      <c r="E2" s="58"/>
      <c r="F2" s="58"/>
      <c r="G2" s="58"/>
      <c r="H2" s="58"/>
      <c r="I2" s="59"/>
      <c r="J2" s="59"/>
      <c r="K2" s="62" t="s">
        <v>61</v>
      </c>
      <c r="L2" s="62"/>
      <c r="M2" s="62"/>
      <c r="O2" s="62"/>
      <c r="P2" s="58"/>
      <c r="Q2" s="62"/>
      <c r="R2" s="62"/>
      <c r="S2" s="62"/>
      <c r="T2" s="62"/>
      <c r="U2" s="62"/>
      <c r="V2" s="63" t="s">
        <v>165</v>
      </c>
      <c r="W2" s="86" t="s">
        <v>272</v>
      </c>
      <c r="X2" s="64"/>
      <c r="Y2" s="177">
        <f>+CARATULA!O10</f>
        <v>2021</v>
      </c>
      <c r="AA2" s="118" t="s">
        <v>84</v>
      </c>
      <c r="AB2" s="85" t="s">
        <v>82</v>
      </c>
      <c r="AC2" s="58"/>
      <c r="AD2" s="58"/>
      <c r="AE2" s="58"/>
      <c r="AF2" s="58"/>
      <c r="AG2" s="58"/>
      <c r="AH2" s="58"/>
      <c r="AI2" s="58"/>
      <c r="AJ2" s="58"/>
      <c r="AK2" s="58"/>
    </row>
    <row r="3" spans="1:37" ht="27.75" customHeight="1" thickBot="1">
      <c r="A3" s="61" t="s">
        <v>62</v>
      </c>
      <c r="B3" s="58"/>
      <c r="C3" s="58"/>
      <c r="D3" s="58"/>
      <c r="E3" s="58"/>
      <c r="F3" s="58"/>
      <c r="G3" s="58"/>
      <c r="H3" s="58"/>
      <c r="I3" s="58"/>
      <c r="J3" s="58"/>
      <c r="K3" s="62" t="s">
        <v>63</v>
      </c>
      <c r="L3" s="62"/>
      <c r="M3" s="62"/>
      <c r="O3" s="62"/>
      <c r="P3" s="58"/>
      <c r="Q3" s="58"/>
      <c r="R3" s="62"/>
      <c r="S3" s="62"/>
      <c r="T3" s="62"/>
      <c r="U3" s="62"/>
      <c r="V3" s="58"/>
      <c r="W3" s="91" t="str">
        <f>+ENE!W3</f>
        <v>HOJA N° 1/1</v>
      </c>
      <c r="X3" s="58"/>
      <c r="Z3" s="58"/>
      <c r="AA3" s="118">
        <v>0</v>
      </c>
      <c r="AB3" s="85" t="s">
        <v>83</v>
      </c>
      <c r="AD3" s="58"/>
      <c r="AE3" s="58"/>
      <c r="AF3" s="58"/>
      <c r="AG3" s="58"/>
      <c r="AH3" s="58"/>
      <c r="AI3" s="58"/>
      <c r="AJ3" s="58"/>
      <c r="AK3" s="58"/>
    </row>
    <row r="4" spans="1:35"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64</v>
      </c>
      <c r="AB5" s="119">
        <f>+CARATULA!H17</f>
        <v>0</v>
      </c>
      <c r="AC5" s="58"/>
      <c r="AH5" s="58"/>
      <c r="AI5" s="58"/>
    </row>
    <row r="6" spans="26:29" ht="24" customHeight="1" thickBot="1">
      <c r="Z6" s="58" t="s">
        <v>65</v>
      </c>
      <c r="AA6" s="58"/>
      <c r="AB6" s="58"/>
      <c r="AC6" s="58"/>
    </row>
    <row r="7" spans="4:29" ht="24" customHeight="1" thickBot="1">
      <c r="D7" s="42" t="s">
        <v>19</v>
      </c>
      <c r="E7" s="87">
        <f>+CARATULA!F13</f>
        <v>0</v>
      </c>
      <c r="F7" s="3"/>
      <c r="G7" s="34"/>
      <c r="H7" s="38"/>
      <c r="I7" s="39"/>
      <c r="J7" s="39"/>
      <c r="K7" s="52" t="s">
        <v>46</v>
      </c>
      <c r="L7" s="88">
        <f>+CARATULA!L16</f>
        <v>0</v>
      </c>
      <c r="M7" s="34"/>
      <c r="N7" s="38"/>
      <c r="Q7" s="42" t="s">
        <v>45</v>
      </c>
      <c r="R7" s="90">
        <f>+CARATULA!F14</f>
        <v>0</v>
      </c>
      <c r="T7" s="42" t="s">
        <v>20</v>
      </c>
      <c r="U7" s="87">
        <f>+CARATULA!F15</f>
        <v>0</v>
      </c>
      <c r="V7" s="34"/>
      <c r="W7" s="34"/>
      <c r="X7" s="34"/>
      <c r="Y7" s="67"/>
      <c r="Z7" s="58"/>
      <c r="AA7" s="68" t="s">
        <v>66</v>
      </c>
      <c r="AB7" s="119">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67</v>
      </c>
      <c r="E9" s="87">
        <f>+CARATULA!F19</f>
        <v>0</v>
      </c>
      <c r="F9" s="3"/>
      <c r="G9" s="34"/>
      <c r="H9" s="38"/>
      <c r="I9" s="4"/>
      <c r="J9" s="4"/>
      <c r="K9" s="52" t="s">
        <v>68</v>
      </c>
      <c r="L9" s="403">
        <f>+CARATULA!F16</f>
        <v>0</v>
      </c>
      <c r="M9" s="34"/>
      <c r="N9" s="70"/>
      <c r="Q9" s="52" t="s">
        <v>69</v>
      </c>
      <c r="R9" s="89">
        <f>+CARATULA!L19</f>
        <v>0</v>
      </c>
      <c r="S9" s="3"/>
      <c r="T9" s="14"/>
      <c r="V9" s="52" t="s">
        <v>70</v>
      </c>
      <c r="W9" s="89">
        <f>+CARATULA!F18</f>
        <v>0</v>
      </c>
      <c r="X9" s="34"/>
      <c r="Y9" s="14"/>
      <c r="Z9" s="58"/>
      <c r="AA9" s="52" t="s">
        <v>81</v>
      </c>
      <c r="AB9" s="89">
        <f>+CARATULA!L17</f>
        <v>0</v>
      </c>
      <c r="AC9" s="65"/>
    </row>
    <row r="10" spans="8:29" ht="20.25" customHeight="1">
      <c r="H10" s="4"/>
      <c r="I10" s="4"/>
      <c r="J10" s="4"/>
      <c r="K10" s="4"/>
      <c r="L10" s="4"/>
      <c r="AC10"/>
    </row>
    <row r="11" spans="1:29" ht="16.5" customHeight="1">
      <c r="A11" s="554" t="s">
        <v>71</v>
      </c>
      <c r="B11" s="566" t="s">
        <v>28</v>
      </c>
      <c r="C11" s="567"/>
      <c r="D11" s="563" t="s">
        <v>31</v>
      </c>
      <c r="E11" s="563" t="s">
        <v>52</v>
      </c>
      <c r="F11" s="563" t="s">
        <v>32</v>
      </c>
      <c r="G11" s="554" t="s">
        <v>39</v>
      </c>
      <c r="H11" s="563" t="s">
        <v>26</v>
      </c>
      <c r="I11" s="554" t="s">
        <v>27</v>
      </c>
      <c r="J11" s="554" t="s">
        <v>36</v>
      </c>
      <c r="K11" s="554" t="s">
        <v>37</v>
      </c>
      <c r="L11" s="554" t="s">
        <v>38</v>
      </c>
      <c r="M11" s="557" t="s">
        <v>54</v>
      </c>
      <c r="N11" s="557" t="s">
        <v>55</v>
      </c>
      <c r="O11" s="554" t="s">
        <v>56</v>
      </c>
      <c r="P11" s="566" t="s">
        <v>40</v>
      </c>
      <c r="Q11" s="567"/>
      <c r="R11" s="566" t="s">
        <v>33</v>
      </c>
      <c r="S11" s="567" t="s">
        <v>3</v>
      </c>
      <c r="T11" s="560" t="s">
        <v>43</v>
      </c>
      <c r="U11" s="561" t="s">
        <v>4</v>
      </c>
      <c r="V11" s="562" t="s">
        <v>2</v>
      </c>
      <c r="W11" s="560" t="s">
        <v>72</v>
      </c>
      <c r="X11" s="561" t="s">
        <v>4</v>
      </c>
      <c r="Y11" s="562" t="s">
        <v>2</v>
      </c>
      <c r="Z11" s="573" t="s">
        <v>73</v>
      </c>
      <c r="AA11" s="568"/>
      <c r="AB11" s="573" t="s">
        <v>74</v>
      </c>
      <c r="AC11" s="568"/>
    </row>
    <row r="12" spans="1:29" ht="16.5" customHeight="1">
      <c r="A12" s="555" t="s">
        <v>1</v>
      </c>
      <c r="B12" s="568" t="s">
        <v>29</v>
      </c>
      <c r="C12" s="557" t="s">
        <v>30</v>
      </c>
      <c r="D12" s="564"/>
      <c r="E12" s="564"/>
      <c r="F12" s="564"/>
      <c r="G12" s="555"/>
      <c r="H12" s="564"/>
      <c r="I12" s="555"/>
      <c r="J12" s="555"/>
      <c r="K12" s="555"/>
      <c r="L12" s="555"/>
      <c r="M12" s="558"/>
      <c r="N12" s="558"/>
      <c r="O12" s="558"/>
      <c r="P12" s="568" t="s">
        <v>41</v>
      </c>
      <c r="Q12" s="557" t="s">
        <v>42</v>
      </c>
      <c r="R12" s="568" t="s">
        <v>35</v>
      </c>
      <c r="S12" s="557" t="s">
        <v>34</v>
      </c>
      <c r="T12" s="554" t="s">
        <v>75</v>
      </c>
      <c r="U12" s="554" t="s">
        <v>90</v>
      </c>
      <c r="V12" s="554" t="s">
        <v>2</v>
      </c>
      <c r="W12" s="554" t="s">
        <v>75</v>
      </c>
      <c r="X12" s="554" t="s">
        <v>90</v>
      </c>
      <c r="Y12" s="554" t="s">
        <v>2</v>
      </c>
      <c r="Z12" s="574"/>
      <c r="AA12" s="575"/>
      <c r="AB12" s="574"/>
      <c r="AC12" s="575"/>
    </row>
    <row r="13" spans="1:29" ht="16.5" customHeight="1">
      <c r="A13" s="556"/>
      <c r="B13" s="569"/>
      <c r="C13" s="559"/>
      <c r="D13" s="565"/>
      <c r="E13" s="565"/>
      <c r="F13" s="565"/>
      <c r="G13" s="556"/>
      <c r="H13" s="565"/>
      <c r="I13" s="556"/>
      <c r="J13" s="556"/>
      <c r="K13" s="556"/>
      <c r="L13" s="556"/>
      <c r="M13" s="559"/>
      <c r="N13" s="559"/>
      <c r="O13" s="559"/>
      <c r="P13" s="569"/>
      <c r="Q13" s="559"/>
      <c r="R13" s="569"/>
      <c r="S13" s="559"/>
      <c r="T13" s="556"/>
      <c r="U13" s="556"/>
      <c r="V13" s="556"/>
      <c r="W13" s="556"/>
      <c r="X13" s="556"/>
      <c r="Y13" s="556"/>
      <c r="Z13" s="576"/>
      <c r="AA13" s="569"/>
      <c r="AB13" s="576"/>
      <c r="AC13" s="569"/>
    </row>
    <row r="14" spans="1:32" ht="45" customHeight="1">
      <c r="A14" s="101">
        <v>1</v>
      </c>
      <c r="B14" s="102">
        <f>+ENE!B14</f>
        <v>0</v>
      </c>
      <c r="C14" s="103">
        <f>+ENE!C14</f>
        <v>0</v>
      </c>
      <c r="D14" s="101">
        <f>+ENE!D14</f>
        <v>0</v>
      </c>
      <c r="E14" s="104">
        <f>+ENE!E14</f>
        <v>0</v>
      </c>
      <c r="F14" s="101">
        <f>+ENE!F14</f>
        <v>0</v>
      </c>
      <c r="G14" s="105">
        <f>+ENE!G14</f>
        <v>0</v>
      </c>
      <c r="H14" s="106">
        <f>+ENE!H14</f>
        <v>0</v>
      </c>
      <c r="I14" s="104" t="str">
        <f>+ENE!I14</f>
        <v>---</v>
      </c>
      <c r="J14" s="107" t="s">
        <v>53</v>
      </c>
      <c r="K14" s="107" t="s">
        <v>53</v>
      </c>
      <c r="L14" s="101">
        <f>+ENE!L14</f>
        <v>0</v>
      </c>
      <c r="M14" s="101">
        <f>+ENE!M14</f>
        <v>0</v>
      </c>
      <c r="N14" s="101">
        <f>+ENE!N14</f>
        <v>0</v>
      </c>
      <c r="O14" s="108">
        <f>+ENE!O14</f>
        <v>0</v>
      </c>
      <c r="P14" s="101">
        <f>+IF(ENE!Q14=11,ENE!P14+1,ENE!P14)</f>
        <v>0</v>
      </c>
      <c r="Q14" s="101">
        <f>+IF(ENE!Q14=11,0,ENE!Q14+1)</f>
        <v>1</v>
      </c>
      <c r="R14" s="109">
        <f>+ENE!R14</f>
        <v>0</v>
      </c>
      <c r="S14" s="109">
        <f>+ENE!S14</f>
        <v>0</v>
      </c>
      <c r="T14" s="100">
        <f aca="true" t="shared" si="0" ref="T14:T31">+ROUND(S14*16%,2)</f>
        <v>0</v>
      </c>
      <c r="U14" s="100">
        <f aca="true" t="shared" si="1" ref="U14:U31">+ROUND(S14*12%,2)</f>
        <v>0</v>
      </c>
      <c r="V14" s="100">
        <f aca="true" t="shared" si="2" ref="V14:V31">+T14+U14</f>
        <v>0</v>
      </c>
      <c r="W14" s="110">
        <f>+ENE!W14</f>
        <v>0</v>
      </c>
      <c r="X14" s="110">
        <f>+ENE!X14</f>
        <v>0</v>
      </c>
      <c r="Y14" s="100">
        <f aca="true" t="shared" si="3" ref="Y14:Y31">+W14+X14</f>
        <v>0</v>
      </c>
      <c r="Z14" s="111"/>
      <c r="AA14" s="112"/>
      <c r="AB14" s="183"/>
      <c r="AC14" s="184"/>
      <c r="AD14" s="43"/>
      <c r="AE14" s="44"/>
      <c r="AF14" s="44"/>
    </row>
    <row r="15" spans="1:32" ht="45" customHeight="1">
      <c r="A15" s="101">
        <v>2</v>
      </c>
      <c r="B15" s="102">
        <f>+ENE!B15</f>
        <v>0</v>
      </c>
      <c r="C15" s="103">
        <f>+ENE!C15</f>
        <v>0</v>
      </c>
      <c r="D15" s="101">
        <f>+ENE!D15</f>
        <v>0</v>
      </c>
      <c r="E15" s="104">
        <f>+ENE!E15</f>
        <v>0</v>
      </c>
      <c r="F15" s="101">
        <f>+ENE!F15</f>
        <v>0</v>
      </c>
      <c r="G15" s="105">
        <f>+ENE!G15</f>
        <v>0</v>
      </c>
      <c r="H15" s="106">
        <f>+ENE!H15</f>
        <v>0</v>
      </c>
      <c r="I15" s="104" t="str">
        <f>+ENE!I15</f>
        <v>---</v>
      </c>
      <c r="J15" s="107" t="s">
        <v>53</v>
      </c>
      <c r="K15" s="107" t="s">
        <v>53</v>
      </c>
      <c r="L15" s="101">
        <f>+ENE!L15</f>
        <v>0</v>
      </c>
      <c r="M15" s="101">
        <f>+ENE!M15</f>
        <v>0</v>
      </c>
      <c r="N15" s="101">
        <f>+ENE!N15</f>
        <v>0</v>
      </c>
      <c r="O15" s="108">
        <f>+ENE!O15</f>
        <v>0</v>
      </c>
      <c r="P15" s="101">
        <f>+IF(ENE!Q15=11,ENE!P15+1,ENE!P15)</f>
        <v>0</v>
      </c>
      <c r="Q15" s="101">
        <f>+IF(ENE!Q15=11,0,ENE!Q15+1)</f>
        <v>1</v>
      </c>
      <c r="R15" s="109">
        <f>+ENE!R15</f>
        <v>0</v>
      </c>
      <c r="S15" s="109">
        <f>+ENE!S15</f>
        <v>0</v>
      </c>
      <c r="T15" s="100">
        <f t="shared" si="0"/>
        <v>0</v>
      </c>
      <c r="U15" s="100">
        <f t="shared" si="1"/>
        <v>0</v>
      </c>
      <c r="V15" s="100">
        <f t="shared" si="2"/>
        <v>0</v>
      </c>
      <c r="W15" s="110">
        <f>+ENE!W15</f>
        <v>0</v>
      </c>
      <c r="X15" s="110">
        <f>+ENE!X15</f>
        <v>0</v>
      </c>
      <c r="Y15" s="100">
        <f t="shared" si="3"/>
        <v>0</v>
      </c>
      <c r="Z15" s="111"/>
      <c r="AA15" s="112"/>
      <c r="AB15" s="183"/>
      <c r="AC15" s="184"/>
      <c r="AD15" s="43"/>
      <c r="AE15" s="44"/>
      <c r="AF15" s="44"/>
    </row>
    <row r="16" spans="1:32" ht="45" customHeight="1">
      <c r="A16" s="101">
        <v>3</v>
      </c>
      <c r="B16" s="102">
        <f>+ENE!B16</f>
        <v>0</v>
      </c>
      <c r="C16" s="103">
        <f>+ENE!C16</f>
        <v>0</v>
      </c>
      <c r="D16" s="101">
        <f>+ENE!D16</f>
        <v>0</v>
      </c>
      <c r="E16" s="104">
        <f>+ENE!E16</f>
        <v>0</v>
      </c>
      <c r="F16" s="101">
        <f>+ENE!F16</f>
        <v>0</v>
      </c>
      <c r="G16" s="105">
        <f>+ENE!G16</f>
        <v>0</v>
      </c>
      <c r="H16" s="106">
        <f>+ENE!H16</f>
        <v>0</v>
      </c>
      <c r="I16" s="104" t="str">
        <f>+ENE!I16</f>
        <v>---</v>
      </c>
      <c r="J16" s="107" t="s">
        <v>53</v>
      </c>
      <c r="K16" s="107" t="s">
        <v>53</v>
      </c>
      <c r="L16" s="101">
        <f>+ENE!L16</f>
        <v>0</v>
      </c>
      <c r="M16" s="101">
        <f>+ENE!M16</f>
        <v>0</v>
      </c>
      <c r="N16" s="101">
        <f>+ENE!N16</f>
        <v>0</v>
      </c>
      <c r="O16" s="108">
        <f>+ENE!O16</f>
        <v>0</v>
      </c>
      <c r="P16" s="101">
        <f>+IF(ENE!Q16=11,ENE!P16+1,ENE!P16)</f>
        <v>0</v>
      </c>
      <c r="Q16" s="101">
        <f>+IF(ENE!Q16=11,0,ENE!Q16+1)</f>
        <v>1</v>
      </c>
      <c r="R16" s="109">
        <f>+ENE!R16</f>
        <v>0</v>
      </c>
      <c r="S16" s="109">
        <f>+ENE!S16</f>
        <v>0</v>
      </c>
      <c r="T16" s="100">
        <f t="shared" si="0"/>
        <v>0</v>
      </c>
      <c r="U16" s="100">
        <f t="shared" si="1"/>
        <v>0</v>
      </c>
      <c r="V16" s="100">
        <f t="shared" si="2"/>
        <v>0</v>
      </c>
      <c r="W16" s="110">
        <f>+ENE!W16</f>
        <v>0</v>
      </c>
      <c r="X16" s="110">
        <f>+ENE!X16</f>
        <v>0</v>
      </c>
      <c r="Y16" s="100">
        <f t="shared" si="3"/>
        <v>0</v>
      </c>
      <c r="Z16" s="111"/>
      <c r="AA16" s="112"/>
      <c r="AB16" s="183"/>
      <c r="AC16" s="184"/>
      <c r="AD16" s="43"/>
      <c r="AE16" s="44"/>
      <c r="AF16" s="44"/>
    </row>
    <row r="17" spans="1:32" ht="45" customHeight="1">
      <c r="A17" s="101">
        <v>4</v>
      </c>
      <c r="B17" s="102">
        <f>+ENE!B17</f>
        <v>0</v>
      </c>
      <c r="C17" s="103">
        <f>+ENE!C17</f>
        <v>0</v>
      </c>
      <c r="D17" s="101">
        <f>+ENE!D17</f>
        <v>0</v>
      </c>
      <c r="E17" s="104">
        <f>+ENE!E17</f>
        <v>0</v>
      </c>
      <c r="F17" s="101">
        <f>+ENE!F17</f>
        <v>0</v>
      </c>
      <c r="G17" s="105">
        <f>+ENE!G17</f>
        <v>0</v>
      </c>
      <c r="H17" s="106">
        <f>+ENE!H17</f>
        <v>0</v>
      </c>
      <c r="I17" s="104" t="str">
        <f>+ENE!I17</f>
        <v>---</v>
      </c>
      <c r="J17" s="107" t="s">
        <v>53</v>
      </c>
      <c r="K17" s="107" t="s">
        <v>53</v>
      </c>
      <c r="L17" s="101">
        <f>+ENE!L17</f>
        <v>0</v>
      </c>
      <c r="M17" s="101">
        <f>+ENE!M17</f>
        <v>0</v>
      </c>
      <c r="N17" s="101">
        <f>+ENE!N17</f>
        <v>0</v>
      </c>
      <c r="O17" s="108">
        <f>+ENE!O17</f>
        <v>0</v>
      </c>
      <c r="P17" s="101">
        <f>+IF(ENE!Q17=11,ENE!P17+1,ENE!P17)</f>
        <v>0</v>
      </c>
      <c r="Q17" s="101">
        <f>+IF(ENE!Q17=11,0,ENE!Q17+1)</f>
        <v>1</v>
      </c>
      <c r="R17" s="109">
        <f>+ENE!R17</f>
        <v>0</v>
      </c>
      <c r="S17" s="109">
        <f>+ENE!S17</f>
        <v>0</v>
      </c>
      <c r="T17" s="100">
        <f t="shared" si="0"/>
        <v>0</v>
      </c>
      <c r="U17" s="100">
        <f t="shared" si="1"/>
        <v>0</v>
      </c>
      <c r="V17" s="100">
        <f t="shared" si="2"/>
        <v>0</v>
      </c>
      <c r="W17" s="110">
        <f>+ENE!W17</f>
        <v>0</v>
      </c>
      <c r="X17" s="110">
        <f>+ENE!X17</f>
        <v>0</v>
      </c>
      <c r="Y17" s="100">
        <f t="shared" si="3"/>
        <v>0</v>
      </c>
      <c r="Z17" s="111"/>
      <c r="AA17" s="112"/>
      <c r="AB17" s="183"/>
      <c r="AC17" s="184"/>
      <c r="AD17" s="43"/>
      <c r="AE17" s="44"/>
      <c r="AF17" s="44"/>
    </row>
    <row r="18" spans="1:32" ht="45" customHeight="1">
      <c r="A18" s="101">
        <v>5</v>
      </c>
      <c r="B18" s="102">
        <f>+ENE!B18</f>
        <v>0</v>
      </c>
      <c r="C18" s="103">
        <f>+ENE!C18</f>
        <v>0</v>
      </c>
      <c r="D18" s="101">
        <f>+ENE!D18</f>
        <v>0</v>
      </c>
      <c r="E18" s="104">
        <f>+ENE!E18</f>
        <v>0</v>
      </c>
      <c r="F18" s="101">
        <f>+ENE!F18</f>
        <v>0</v>
      </c>
      <c r="G18" s="105">
        <f>+ENE!G18</f>
        <v>0</v>
      </c>
      <c r="H18" s="106">
        <f>+ENE!H18</f>
        <v>0</v>
      </c>
      <c r="I18" s="104" t="str">
        <f>+ENE!I18</f>
        <v>---</v>
      </c>
      <c r="J18" s="107" t="s">
        <v>53</v>
      </c>
      <c r="K18" s="107" t="s">
        <v>53</v>
      </c>
      <c r="L18" s="101">
        <f>+ENE!L18</f>
        <v>0</v>
      </c>
      <c r="M18" s="101">
        <f>+ENE!M18</f>
        <v>0</v>
      </c>
      <c r="N18" s="101">
        <f>+ENE!N18</f>
        <v>0</v>
      </c>
      <c r="O18" s="108">
        <f>+ENE!O18</f>
        <v>0</v>
      </c>
      <c r="P18" s="101">
        <f>+IF(ENE!Q18=11,ENE!P18+1,ENE!P18)</f>
        <v>0</v>
      </c>
      <c r="Q18" s="101">
        <f>+IF(ENE!Q18=11,0,ENE!Q18+1)</f>
        <v>1</v>
      </c>
      <c r="R18" s="109">
        <f>+ENE!R18</f>
        <v>0</v>
      </c>
      <c r="S18" s="109">
        <f>+ENE!S18</f>
        <v>0</v>
      </c>
      <c r="T18" s="100">
        <f t="shared" si="0"/>
        <v>0</v>
      </c>
      <c r="U18" s="100">
        <f t="shared" si="1"/>
        <v>0</v>
      </c>
      <c r="V18" s="100">
        <f t="shared" si="2"/>
        <v>0</v>
      </c>
      <c r="W18" s="110">
        <f>+ENE!W18</f>
        <v>0</v>
      </c>
      <c r="X18" s="110">
        <f>+ENE!X18</f>
        <v>0</v>
      </c>
      <c r="Y18" s="100">
        <f t="shared" si="3"/>
        <v>0</v>
      </c>
      <c r="Z18" s="111"/>
      <c r="AA18" s="112"/>
      <c r="AB18" s="183"/>
      <c r="AC18" s="184"/>
      <c r="AD18" s="43"/>
      <c r="AE18" s="44"/>
      <c r="AF18" s="44"/>
    </row>
    <row r="19" spans="1:32" ht="45" customHeight="1">
      <c r="A19" s="101">
        <v>6</v>
      </c>
      <c r="B19" s="102">
        <f>+ENE!B19</f>
        <v>0</v>
      </c>
      <c r="C19" s="103">
        <f>+ENE!C19</f>
        <v>0</v>
      </c>
      <c r="D19" s="101">
        <f>+ENE!D19</f>
        <v>0</v>
      </c>
      <c r="E19" s="104">
        <f>+ENE!E19</f>
        <v>0</v>
      </c>
      <c r="F19" s="101">
        <f>+ENE!F19</f>
        <v>0</v>
      </c>
      <c r="G19" s="105">
        <f>+ENE!G19</f>
        <v>0</v>
      </c>
      <c r="H19" s="106">
        <f>+ENE!H19</f>
        <v>0</v>
      </c>
      <c r="I19" s="104" t="str">
        <f>+ENE!I19</f>
        <v>---</v>
      </c>
      <c r="J19" s="107" t="s">
        <v>53</v>
      </c>
      <c r="K19" s="107" t="s">
        <v>53</v>
      </c>
      <c r="L19" s="101">
        <f>+ENE!L19</f>
        <v>0</v>
      </c>
      <c r="M19" s="101">
        <f>+ENE!M19</f>
        <v>0</v>
      </c>
      <c r="N19" s="101">
        <f>+ENE!N19</f>
        <v>0</v>
      </c>
      <c r="O19" s="108">
        <f>+ENE!O19</f>
        <v>0</v>
      </c>
      <c r="P19" s="101">
        <f>+IF(ENE!Q19=11,ENE!P19+1,ENE!P19)</f>
        <v>0</v>
      </c>
      <c r="Q19" s="101">
        <f>+IF(ENE!Q19=11,0,ENE!Q19+1)</f>
        <v>1</v>
      </c>
      <c r="R19" s="109">
        <f>+ENE!R19</f>
        <v>0</v>
      </c>
      <c r="S19" s="109">
        <f>+ENE!S19</f>
        <v>0</v>
      </c>
      <c r="T19" s="100">
        <f t="shared" si="0"/>
        <v>0</v>
      </c>
      <c r="U19" s="100">
        <f t="shared" si="1"/>
        <v>0</v>
      </c>
      <c r="V19" s="100">
        <f t="shared" si="2"/>
        <v>0</v>
      </c>
      <c r="W19" s="110">
        <f>+ENE!W19</f>
        <v>0</v>
      </c>
      <c r="X19" s="110">
        <f>+ENE!X19</f>
        <v>0</v>
      </c>
      <c r="Y19" s="100">
        <f t="shared" si="3"/>
        <v>0</v>
      </c>
      <c r="Z19" s="111"/>
      <c r="AA19" s="112"/>
      <c r="AB19" s="183"/>
      <c r="AC19" s="184"/>
      <c r="AD19" s="44"/>
      <c r="AE19" s="44"/>
      <c r="AF19" s="44"/>
    </row>
    <row r="20" spans="1:32" ht="45" customHeight="1">
      <c r="A20" s="101">
        <v>7</v>
      </c>
      <c r="B20" s="102">
        <f>+ENE!B20</f>
        <v>0</v>
      </c>
      <c r="C20" s="103">
        <f>+ENE!C20</f>
        <v>0</v>
      </c>
      <c r="D20" s="101">
        <f>+ENE!D20</f>
        <v>0</v>
      </c>
      <c r="E20" s="104">
        <f>+ENE!E20</f>
        <v>0</v>
      </c>
      <c r="F20" s="101">
        <f>+ENE!F20</f>
        <v>0</v>
      </c>
      <c r="G20" s="105">
        <f>+ENE!G20</f>
        <v>0</v>
      </c>
      <c r="H20" s="106">
        <f>+ENE!H20</f>
        <v>0</v>
      </c>
      <c r="I20" s="104" t="str">
        <f>+ENE!I20</f>
        <v>---</v>
      </c>
      <c r="J20" s="107" t="s">
        <v>53</v>
      </c>
      <c r="K20" s="107" t="s">
        <v>53</v>
      </c>
      <c r="L20" s="101">
        <f>+ENE!L20</f>
        <v>0</v>
      </c>
      <c r="M20" s="101">
        <f>+ENE!M20</f>
        <v>0</v>
      </c>
      <c r="N20" s="101">
        <f>+ENE!N20</f>
        <v>0</v>
      </c>
      <c r="O20" s="108">
        <f>+ENE!O20</f>
        <v>0</v>
      </c>
      <c r="P20" s="101">
        <f>+IF(ENE!Q20=11,ENE!P20+1,ENE!P20)</f>
        <v>0</v>
      </c>
      <c r="Q20" s="101">
        <f>+IF(ENE!Q20=11,0,ENE!Q20+1)</f>
        <v>1</v>
      </c>
      <c r="R20" s="109">
        <f>+ENE!R20</f>
        <v>0</v>
      </c>
      <c r="S20" s="109">
        <f>+ENE!S20</f>
        <v>0</v>
      </c>
      <c r="T20" s="100">
        <f t="shared" si="0"/>
        <v>0</v>
      </c>
      <c r="U20" s="100">
        <f t="shared" si="1"/>
        <v>0</v>
      </c>
      <c r="V20" s="100">
        <f t="shared" si="2"/>
        <v>0</v>
      </c>
      <c r="W20" s="110">
        <f>+ENE!W20</f>
        <v>0</v>
      </c>
      <c r="X20" s="110">
        <f>+ENE!X20</f>
        <v>0</v>
      </c>
      <c r="Y20" s="100">
        <f t="shared" si="3"/>
        <v>0</v>
      </c>
      <c r="Z20" s="111"/>
      <c r="AA20" s="112"/>
      <c r="AB20" s="183"/>
      <c r="AC20" s="184"/>
      <c r="AD20" s="44"/>
      <c r="AE20" s="44"/>
      <c r="AF20" s="44"/>
    </row>
    <row r="21" spans="1:32" ht="45" customHeight="1">
      <c r="A21" s="101">
        <v>8</v>
      </c>
      <c r="B21" s="102">
        <f>+ENE!B21</f>
        <v>0</v>
      </c>
      <c r="C21" s="103">
        <f>+ENE!C21</f>
        <v>0</v>
      </c>
      <c r="D21" s="101">
        <f>+ENE!D21</f>
        <v>0</v>
      </c>
      <c r="E21" s="104">
        <f>+ENE!E21</f>
        <v>0</v>
      </c>
      <c r="F21" s="101">
        <f>+ENE!F21</f>
        <v>0</v>
      </c>
      <c r="G21" s="105">
        <f>+ENE!G21</f>
        <v>0</v>
      </c>
      <c r="H21" s="106">
        <f>+ENE!H21</f>
        <v>0</v>
      </c>
      <c r="I21" s="104" t="str">
        <f>+ENE!I21</f>
        <v>---</v>
      </c>
      <c r="J21" s="107" t="s">
        <v>53</v>
      </c>
      <c r="K21" s="107" t="s">
        <v>53</v>
      </c>
      <c r="L21" s="101">
        <f>+ENE!L21</f>
        <v>0</v>
      </c>
      <c r="M21" s="101">
        <f>+ENE!M21</f>
        <v>0</v>
      </c>
      <c r="N21" s="101">
        <f>+ENE!N21</f>
        <v>0</v>
      </c>
      <c r="O21" s="108">
        <f>+ENE!O21</f>
        <v>0</v>
      </c>
      <c r="P21" s="101">
        <f>+IF(ENE!Q21=11,ENE!P21+1,ENE!P21)</f>
        <v>0</v>
      </c>
      <c r="Q21" s="101">
        <f>+IF(ENE!Q21=11,0,ENE!Q21+1)</f>
        <v>1</v>
      </c>
      <c r="R21" s="109">
        <f>+ENE!R21</f>
        <v>0</v>
      </c>
      <c r="S21" s="109">
        <f>+ENE!S21</f>
        <v>0</v>
      </c>
      <c r="T21" s="100">
        <f t="shared" si="0"/>
        <v>0</v>
      </c>
      <c r="U21" s="100">
        <f t="shared" si="1"/>
        <v>0</v>
      </c>
      <c r="V21" s="100">
        <f t="shared" si="2"/>
        <v>0</v>
      </c>
      <c r="W21" s="110">
        <f>+ENE!W21</f>
        <v>0</v>
      </c>
      <c r="X21" s="110">
        <f>+ENE!X21</f>
        <v>0</v>
      </c>
      <c r="Y21" s="100">
        <f t="shared" si="3"/>
        <v>0</v>
      </c>
      <c r="Z21" s="111"/>
      <c r="AA21" s="112"/>
      <c r="AB21" s="183"/>
      <c r="AC21" s="184"/>
      <c r="AD21" s="44"/>
      <c r="AE21" s="44"/>
      <c r="AF21" s="44"/>
    </row>
    <row r="22" spans="1:32" ht="45" customHeight="1">
      <c r="A22" s="101">
        <v>9</v>
      </c>
      <c r="B22" s="102">
        <f>+ENE!B22</f>
        <v>0</v>
      </c>
      <c r="C22" s="103">
        <f>+ENE!C22</f>
        <v>0</v>
      </c>
      <c r="D22" s="101">
        <f>+ENE!D22</f>
        <v>0</v>
      </c>
      <c r="E22" s="104">
        <f>+ENE!E22</f>
        <v>0</v>
      </c>
      <c r="F22" s="101">
        <f>+ENE!F22</f>
        <v>0</v>
      </c>
      <c r="G22" s="105">
        <f>+ENE!G22</f>
        <v>0</v>
      </c>
      <c r="H22" s="106">
        <f>+ENE!H22</f>
        <v>0</v>
      </c>
      <c r="I22" s="104" t="str">
        <f>+ENE!I22</f>
        <v>---</v>
      </c>
      <c r="J22" s="107" t="s">
        <v>53</v>
      </c>
      <c r="K22" s="107" t="s">
        <v>53</v>
      </c>
      <c r="L22" s="101">
        <f>+ENE!L22</f>
        <v>0</v>
      </c>
      <c r="M22" s="101">
        <f>+ENE!M22</f>
        <v>0</v>
      </c>
      <c r="N22" s="101">
        <f>+ENE!N22</f>
        <v>0</v>
      </c>
      <c r="O22" s="108">
        <f>+ENE!O22</f>
        <v>0</v>
      </c>
      <c r="P22" s="101">
        <f>+IF(ENE!Q22=11,ENE!P22+1,ENE!P22)</f>
        <v>0</v>
      </c>
      <c r="Q22" s="101">
        <f>+IF(ENE!Q22=11,0,ENE!Q22+1)</f>
        <v>1</v>
      </c>
      <c r="R22" s="109">
        <f>+ENE!R22</f>
        <v>0</v>
      </c>
      <c r="S22" s="109">
        <f>+ENE!S22</f>
        <v>0</v>
      </c>
      <c r="T22" s="100">
        <f t="shared" si="0"/>
        <v>0</v>
      </c>
      <c r="U22" s="100">
        <f t="shared" si="1"/>
        <v>0</v>
      </c>
      <c r="V22" s="100">
        <f t="shared" si="2"/>
        <v>0</v>
      </c>
      <c r="W22" s="110">
        <f>+ENE!W22</f>
        <v>0</v>
      </c>
      <c r="X22" s="110">
        <f>+ENE!X22</f>
        <v>0</v>
      </c>
      <c r="Y22" s="100">
        <f t="shared" si="3"/>
        <v>0</v>
      </c>
      <c r="Z22" s="111"/>
      <c r="AA22" s="112"/>
      <c r="AB22" s="183"/>
      <c r="AC22" s="184"/>
      <c r="AD22" s="44"/>
      <c r="AE22" s="44"/>
      <c r="AF22" s="44"/>
    </row>
    <row r="23" spans="1:32" ht="45" customHeight="1">
      <c r="A23" s="101">
        <v>10</v>
      </c>
      <c r="B23" s="102">
        <f>+ENE!B23</f>
        <v>0</v>
      </c>
      <c r="C23" s="103">
        <f>+ENE!C23</f>
        <v>0</v>
      </c>
      <c r="D23" s="101">
        <f>+ENE!D23</f>
        <v>0</v>
      </c>
      <c r="E23" s="104">
        <f>+ENE!E23</f>
        <v>0</v>
      </c>
      <c r="F23" s="101">
        <f>+ENE!F23</f>
        <v>0</v>
      </c>
      <c r="G23" s="105">
        <f>+ENE!G23</f>
        <v>0</v>
      </c>
      <c r="H23" s="106">
        <f>+ENE!H23</f>
        <v>0</v>
      </c>
      <c r="I23" s="104" t="str">
        <f>+ENE!I23</f>
        <v>---</v>
      </c>
      <c r="J23" s="107" t="s">
        <v>53</v>
      </c>
      <c r="K23" s="107" t="s">
        <v>53</v>
      </c>
      <c r="L23" s="101">
        <f>+ENE!L23</f>
        <v>0</v>
      </c>
      <c r="M23" s="101">
        <f>+ENE!M23</f>
        <v>0</v>
      </c>
      <c r="N23" s="101">
        <f>+ENE!N23</f>
        <v>0</v>
      </c>
      <c r="O23" s="108">
        <f>+ENE!O23</f>
        <v>0</v>
      </c>
      <c r="P23" s="101">
        <f>+IF(ENE!Q23=11,ENE!P23+1,ENE!P23)</f>
        <v>0</v>
      </c>
      <c r="Q23" s="101">
        <f>+IF(ENE!Q23=11,0,ENE!Q23+1)</f>
        <v>1</v>
      </c>
      <c r="R23" s="109">
        <f>+ENE!R23</f>
        <v>0</v>
      </c>
      <c r="S23" s="109">
        <f>+ENE!S23</f>
        <v>0</v>
      </c>
      <c r="T23" s="100">
        <f t="shared" si="0"/>
        <v>0</v>
      </c>
      <c r="U23" s="100">
        <f t="shared" si="1"/>
        <v>0</v>
      </c>
      <c r="V23" s="100">
        <f t="shared" si="2"/>
        <v>0</v>
      </c>
      <c r="W23" s="110">
        <f>+ENE!W23</f>
        <v>0</v>
      </c>
      <c r="X23" s="110">
        <f>+ENE!X23</f>
        <v>0</v>
      </c>
      <c r="Y23" s="100">
        <f t="shared" si="3"/>
        <v>0</v>
      </c>
      <c r="Z23" s="111"/>
      <c r="AA23" s="112"/>
      <c r="AB23" s="183"/>
      <c r="AC23" s="184"/>
      <c r="AD23" s="44"/>
      <c r="AE23" s="44"/>
      <c r="AF23" s="44"/>
    </row>
    <row r="24" spans="1:32" ht="45" customHeight="1">
      <c r="A24" s="101">
        <v>11</v>
      </c>
      <c r="B24" s="102">
        <f>+ENE!B24</f>
        <v>0</v>
      </c>
      <c r="C24" s="103">
        <f>+ENE!C24</f>
        <v>0</v>
      </c>
      <c r="D24" s="101">
        <f>+ENE!D24</f>
        <v>0</v>
      </c>
      <c r="E24" s="104">
        <f>+ENE!E24</f>
        <v>0</v>
      </c>
      <c r="F24" s="101">
        <f>+ENE!F24</f>
        <v>0</v>
      </c>
      <c r="G24" s="105">
        <f>+ENE!G24</f>
        <v>0</v>
      </c>
      <c r="H24" s="106">
        <f>+ENE!H24</f>
        <v>0</v>
      </c>
      <c r="I24" s="104" t="str">
        <f>+ENE!I24</f>
        <v>---</v>
      </c>
      <c r="J24" s="107" t="s">
        <v>53</v>
      </c>
      <c r="K24" s="107" t="s">
        <v>53</v>
      </c>
      <c r="L24" s="101">
        <f>+ENE!L24</f>
        <v>0</v>
      </c>
      <c r="M24" s="101">
        <f>+ENE!M24</f>
        <v>0</v>
      </c>
      <c r="N24" s="101">
        <f>+ENE!N24</f>
        <v>0</v>
      </c>
      <c r="O24" s="108">
        <f>+ENE!O24</f>
        <v>0</v>
      </c>
      <c r="P24" s="101">
        <f>+IF(ENE!Q24=11,ENE!P24+1,ENE!P24)</f>
        <v>0</v>
      </c>
      <c r="Q24" s="101">
        <f>+IF(ENE!Q24=11,0,ENE!Q24+1)</f>
        <v>1</v>
      </c>
      <c r="R24" s="109">
        <f>+ENE!R24</f>
        <v>0</v>
      </c>
      <c r="S24" s="109">
        <f>+ENE!S24</f>
        <v>0</v>
      </c>
      <c r="T24" s="100">
        <f t="shared" si="0"/>
        <v>0</v>
      </c>
      <c r="U24" s="100">
        <f t="shared" si="1"/>
        <v>0</v>
      </c>
      <c r="V24" s="100">
        <f t="shared" si="2"/>
        <v>0</v>
      </c>
      <c r="W24" s="110">
        <f>+ENE!W24</f>
        <v>0</v>
      </c>
      <c r="X24" s="110">
        <f>+ENE!X24</f>
        <v>0</v>
      </c>
      <c r="Y24" s="100">
        <f t="shared" si="3"/>
        <v>0</v>
      </c>
      <c r="Z24" s="111"/>
      <c r="AA24" s="112"/>
      <c r="AB24" s="183"/>
      <c r="AC24" s="184"/>
      <c r="AD24" s="44"/>
      <c r="AE24" s="44"/>
      <c r="AF24" s="44"/>
    </row>
    <row r="25" spans="1:32" ht="45" customHeight="1">
      <c r="A25" s="101">
        <v>12</v>
      </c>
      <c r="B25" s="102">
        <f>+ENE!B25</f>
        <v>0</v>
      </c>
      <c r="C25" s="103">
        <f>+ENE!C25</f>
        <v>0</v>
      </c>
      <c r="D25" s="101">
        <f>+ENE!D25</f>
        <v>0</v>
      </c>
      <c r="E25" s="104">
        <f>+ENE!E25</f>
        <v>0</v>
      </c>
      <c r="F25" s="101">
        <f>+ENE!F25</f>
        <v>0</v>
      </c>
      <c r="G25" s="105">
        <f>+ENE!G25</f>
        <v>0</v>
      </c>
      <c r="H25" s="106">
        <f>+ENE!H25</f>
        <v>0</v>
      </c>
      <c r="I25" s="104" t="str">
        <f>+ENE!I25</f>
        <v>---</v>
      </c>
      <c r="J25" s="107" t="s">
        <v>53</v>
      </c>
      <c r="K25" s="107" t="s">
        <v>53</v>
      </c>
      <c r="L25" s="101">
        <f>+ENE!L25</f>
        <v>0</v>
      </c>
      <c r="M25" s="101">
        <f>+ENE!M25</f>
        <v>0</v>
      </c>
      <c r="N25" s="101">
        <f>+ENE!N25</f>
        <v>0</v>
      </c>
      <c r="O25" s="108">
        <f>+ENE!O25</f>
        <v>0</v>
      </c>
      <c r="P25" s="101">
        <f>+IF(ENE!Q25=11,ENE!P25+1,ENE!P25)</f>
        <v>0</v>
      </c>
      <c r="Q25" s="101">
        <f>+IF(ENE!Q25=11,0,ENE!Q25+1)</f>
        <v>1</v>
      </c>
      <c r="R25" s="109">
        <f>+ENE!R25</f>
        <v>0</v>
      </c>
      <c r="S25" s="109">
        <f>+ENE!S25</f>
        <v>0</v>
      </c>
      <c r="T25" s="100">
        <f t="shared" si="0"/>
        <v>0</v>
      </c>
      <c r="U25" s="100">
        <f t="shared" si="1"/>
        <v>0</v>
      </c>
      <c r="V25" s="100">
        <f t="shared" si="2"/>
        <v>0</v>
      </c>
      <c r="W25" s="110">
        <f>+ENE!W25</f>
        <v>0</v>
      </c>
      <c r="X25" s="110">
        <f>+ENE!X25</f>
        <v>0</v>
      </c>
      <c r="Y25" s="100">
        <f t="shared" si="3"/>
        <v>0</v>
      </c>
      <c r="Z25" s="111"/>
      <c r="AA25" s="112"/>
      <c r="AB25" s="183"/>
      <c r="AC25" s="184"/>
      <c r="AD25" s="44"/>
      <c r="AE25" s="44"/>
      <c r="AF25" s="44"/>
    </row>
    <row r="26" spans="1:32" ht="45" customHeight="1">
      <c r="A26" s="101">
        <v>13</v>
      </c>
      <c r="B26" s="102">
        <f>+ENE!B26</f>
        <v>0</v>
      </c>
      <c r="C26" s="103">
        <f>+ENE!C26</f>
        <v>0</v>
      </c>
      <c r="D26" s="101">
        <f>+ENE!D26</f>
        <v>0</v>
      </c>
      <c r="E26" s="104">
        <f>+ENE!E26</f>
        <v>0</v>
      </c>
      <c r="F26" s="101">
        <f>+ENE!F26</f>
        <v>0</v>
      </c>
      <c r="G26" s="105">
        <f>+ENE!G26</f>
        <v>0</v>
      </c>
      <c r="H26" s="106">
        <f>+ENE!H26</f>
        <v>0</v>
      </c>
      <c r="I26" s="104" t="str">
        <f>+ENE!I26</f>
        <v>---</v>
      </c>
      <c r="J26" s="107" t="s">
        <v>53</v>
      </c>
      <c r="K26" s="107" t="s">
        <v>53</v>
      </c>
      <c r="L26" s="101">
        <f>+ENE!L26</f>
        <v>0</v>
      </c>
      <c r="M26" s="101">
        <f>+ENE!M26</f>
        <v>0</v>
      </c>
      <c r="N26" s="101">
        <f>+ENE!N26</f>
        <v>0</v>
      </c>
      <c r="O26" s="108">
        <f>+ENE!O26</f>
        <v>0</v>
      </c>
      <c r="P26" s="101">
        <f>+IF(ENE!Q26=11,ENE!P26+1,ENE!P26)</f>
        <v>0</v>
      </c>
      <c r="Q26" s="101">
        <f>+IF(ENE!Q26=11,0,ENE!Q26+1)</f>
        <v>1</v>
      </c>
      <c r="R26" s="109">
        <f>+ENE!R26</f>
        <v>0</v>
      </c>
      <c r="S26" s="109">
        <f>+ENE!S26</f>
        <v>0</v>
      </c>
      <c r="T26" s="100">
        <f t="shared" si="0"/>
        <v>0</v>
      </c>
      <c r="U26" s="100">
        <f t="shared" si="1"/>
        <v>0</v>
      </c>
      <c r="V26" s="100">
        <f t="shared" si="2"/>
        <v>0</v>
      </c>
      <c r="W26" s="110">
        <f>+ENE!W26</f>
        <v>0</v>
      </c>
      <c r="X26" s="110">
        <f>+ENE!X26</f>
        <v>0</v>
      </c>
      <c r="Y26" s="100">
        <f t="shared" si="3"/>
        <v>0</v>
      </c>
      <c r="Z26" s="111"/>
      <c r="AA26" s="112"/>
      <c r="AB26" s="183"/>
      <c r="AC26" s="184"/>
      <c r="AD26" s="44"/>
      <c r="AE26" s="44"/>
      <c r="AF26" s="44"/>
    </row>
    <row r="27" spans="1:32" ht="45" customHeight="1">
      <c r="A27" s="101">
        <v>14</v>
      </c>
      <c r="B27" s="102">
        <f>+ENE!B27</f>
        <v>0</v>
      </c>
      <c r="C27" s="103">
        <f>+ENE!C27</f>
        <v>0</v>
      </c>
      <c r="D27" s="101">
        <f>+ENE!D27</f>
        <v>0</v>
      </c>
      <c r="E27" s="104">
        <f>+ENE!E27</f>
        <v>0</v>
      </c>
      <c r="F27" s="101">
        <f>+ENE!F27</f>
        <v>0</v>
      </c>
      <c r="G27" s="105">
        <f>+ENE!G27</f>
        <v>0</v>
      </c>
      <c r="H27" s="106">
        <f>+ENE!H27</f>
        <v>0</v>
      </c>
      <c r="I27" s="104" t="str">
        <f>+ENE!I27</f>
        <v>---</v>
      </c>
      <c r="J27" s="107" t="s">
        <v>53</v>
      </c>
      <c r="K27" s="107" t="s">
        <v>53</v>
      </c>
      <c r="L27" s="101">
        <f>+ENE!L27</f>
        <v>0</v>
      </c>
      <c r="M27" s="101">
        <f>+ENE!M27</f>
        <v>0</v>
      </c>
      <c r="N27" s="101">
        <f>+ENE!N27</f>
        <v>0</v>
      </c>
      <c r="O27" s="108">
        <f>+ENE!O27</f>
        <v>0</v>
      </c>
      <c r="P27" s="101">
        <f>+IF(ENE!Q27=11,ENE!P27+1,ENE!P27)</f>
        <v>0</v>
      </c>
      <c r="Q27" s="101">
        <f>+IF(ENE!Q27=11,0,ENE!Q27+1)</f>
        <v>1</v>
      </c>
      <c r="R27" s="109">
        <f>+ENE!R27</f>
        <v>0</v>
      </c>
      <c r="S27" s="109">
        <f>+ENE!S27</f>
        <v>0</v>
      </c>
      <c r="T27" s="100">
        <f t="shared" si="0"/>
        <v>0</v>
      </c>
      <c r="U27" s="100">
        <f t="shared" si="1"/>
        <v>0</v>
      </c>
      <c r="V27" s="100">
        <f t="shared" si="2"/>
        <v>0</v>
      </c>
      <c r="W27" s="110">
        <f>+ENE!W27</f>
        <v>0</v>
      </c>
      <c r="X27" s="110">
        <f>+ENE!X27</f>
        <v>0</v>
      </c>
      <c r="Y27" s="100">
        <f t="shared" si="3"/>
        <v>0</v>
      </c>
      <c r="Z27" s="111"/>
      <c r="AA27" s="112"/>
      <c r="AB27" s="183"/>
      <c r="AC27" s="184"/>
      <c r="AD27" s="44"/>
      <c r="AE27" s="44"/>
      <c r="AF27" s="44"/>
    </row>
    <row r="28" spans="1:32" ht="45" customHeight="1">
      <c r="A28" s="101">
        <v>15</v>
      </c>
      <c r="B28" s="102">
        <f>+ENE!B28</f>
        <v>0</v>
      </c>
      <c r="C28" s="103">
        <f>+ENE!C28</f>
        <v>0</v>
      </c>
      <c r="D28" s="101">
        <f>+ENE!D28</f>
        <v>0</v>
      </c>
      <c r="E28" s="104">
        <f>+ENE!E28</f>
        <v>0</v>
      </c>
      <c r="F28" s="101">
        <f>+ENE!F28</f>
        <v>0</v>
      </c>
      <c r="G28" s="105">
        <f>+ENE!G28</f>
        <v>0</v>
      </c>
      <c r="H28" s="106">
        <f>+ENE!H28</f>
        <v>0</v>
      </c>
      <c r="I28" s="104" t="str">
        <f>+ENE!I28</f>
        <v>---</v>
      </c>
      <c r="J28" s="107" t="s">
        <v>53</v>
      </c>
      <c r="K28" s="107" t="s">
        <v>53</v>
      </c>
      <c r="L28" s="101">
        <f>+ENE!L28</f>
        <v>0</v>
      </c>
      <c r="M28" s="101">
        <f>+ENE!M28</f>
        <v>0</v>
      </c>
      <c r="N28" s="101">
        <f>+ENE!N28</f>
        <v>0</v>
      </c>
      <c r="O28" s="108">
        <f>+ENE!O28</f>
        <v>0</v>
      </c>
      <c r="P28" s="101">
        <f>+IF(ENE!Q28=11,ENE!P28+1,ENE!P28)</f>
        <v>0</v>
      </c>
      <c r="Q28" s="101">
        <f>+IF(ENE!Q28=11,0,ENE!Q28+1)</f>
        <v>1</v>
      </c>
      <c r="R28" s="109">
        <f>+ENE!R28</f>
        <v>0</v>
      </c>
      <c r="S28" s="109">
        <f>+ENE!S28</f>
        <v>0</v>
      </c>
      <c r="T28" s="100">
        <f t="shared" si="0"/>
        <v>0</v>
      </c>
      <c r="U28" s="100">
        <f t="shared" si="1"/>
        <v>0</v>
      </c>
      <c r="V28" s="100">
        <f t="shared" si="2"/>
        <v>0</v>
      </c>
      <c r="W28" s="110">
        <f>+ENE!W28</f>
        <v>0</v>
      </c>
      <c r="X28" s="110">
        <f>+ENE!X28</f>
        <v>0</v>
      </c>
      <c r="Y28" s="100">
        <f t="shared" si="3"/>
        <v>0</v>
      </c>
      <c r="Z28" s="111"/>
      <c r="AA28" s="112"/>
      <c r="AB28" s="183"/>
      <c r="AC28" s="184"/>
      <c r="AD28" s="44"/>
      <c r="AE28" s="44"/>
      <c r="AF28" s="44"/>
    </row>
    <row r="29" spans="1:32" ht="45" customHeight="1">
      <c r="A29" s="101">
        <v>16</v>
      </c>
      <c r="B29" s="102">
        <f>+ENE!B29</f>
        <v>0</v>
      </c>
      <c r="C29" s="103">
        <f>+ENE!C29</f>
        <v>0</v>
      </c>
      <c r="D29" s="101">
        <f>+ENE!D29</f>
        <v>0</v>
      </c>
      <c r="E29" s="104">
        <f>+ENE!E29</f>
        <v>0</v>
      </c>
      <c r="F29" s="101">
        <f>+ENE!F29</f>
        <v>0</v>
      </c>
      <c r="G29" s="105">
        <f>+ENE!G29</f>
        <v>0</v>
      </c>
      <c r="H29" s="106">
        <f>+ENE!H29</f>
        <v>0</v>
      </c>
      <c r="I29" s="104" t="str">
        <f>+ENE!I29</f>
        <v>---</v>
      </c>
      <c r="J29" s="107" t="s">
        <v>53</v>
      </c>
      <c r="K29" s="107" t="s">
        <v>53</v>
      </c>
      <c r="L29" s="101">
        <f>+ENE!L29</f>
        <v>0</v>
      </c>
      <c r="M29" s="101">
        <f>+ENE!M29</f>
        <v>0</v>
      </c>
      <c r="N29" s="101">
        <f>+ENE!N29</f>
        <v>0</v>
      </c>
      <c r="O29" s="108">
        <f>+ENE!O29</f>
        <v>0</v>
      </c>
      <c r="P29" s="101">
        <f>+IF(ENE!Q29=11,ENE!P29+1,ENE!P29)</f>
        <v>0</v>
      </c>
      <c r="Q29" s="101">
        <f>+IF(ENE!Q29=11,0,ENE!Q29+1)</f>
        <v>1</v>
      </c>
      <c r="R29" s="109">
        <f>+ENE!R29</f>
        <v>0</v>
      </c>
      <c r="S29" s="109">
        <f>+ENE!S29</f>
        <v>0</v>
      </c>
      <c r="T29" s="100">
        <f t="shared" si="0"/>
        <v>0</v>
      </c>
      <c r="U29" s="100">
        <f t="shared" si="1"/>
        <v>0</v>
      </c>
      <c r="V29" s="100">
        <f t="shared" si="2"/>
        <v>0</v>
      </c>
      <c r="W29" s="110">
        <f>+ENE!W29</f>
        <v>0</v>
      </c>
      <c r="X29" s="110">
        <f>+ENE!X29</f>
        <v>0</v>
      </c>
      <c r="Y29" s="100">
        <f t="shared" si="3"/>
        <v>0</v>
      </c>
      <c r="Z29" s="111"/>
      <c r="AA29" s="112"/>
      <c r="AB29" s="183"/>
      <c r="AC29" s="184"/>
      <c r="AD29" s="44"/>
      <c r="AE29" s="44"/>
      <c r="AF29" s="44"/>
    </row>
    <row r="30" spans="1:32" ht="45" customHeight="1">
      <c r="A30" s="101">
        <v>17</v>
      </c>
      <c r="B30" s="102">
        <f>+ENE!B30</f>
        <v>0</v>
      </c>
      <c r="C30" s="103">
        <f>+ENE!C30</f>
        <v>0</v>
      </c>
      <c r="D30" s="101">
        <f>+ENE!D30</f>
        <v>0</v>
      </c>
      <c r="E30" s="104">
        <f>+ENE!E30</f>
        <v>0</v>
      </c>
      <c r="F30" s="101">
        <f>+ENE!F30</f>
        <v>0</v>
      </c>
      <c r="G30" s="105">
        <f>+ENE!G30</f>
        <v>0</v>
      </c>
      <c r="H30" s="106">
        <f>+ENE!H30</f>
        <v>0</v>
      </c>
      <c r="I30" s="104" t="str">
        <f>+ENE!I30</f>
        <v>---</v>
      </c>
      <c r="J30" s="107" t="s">
        <v>53</v>
      </c>
      <c r="K30" s="107" t="s">
        <v>53</v>
      </c>
      <c r="L30" s="101">
        <f>+ENE!L30</f>
        <v>0</v>
      </c>
      <c r="M30" s="101">
        <f>+ENE!M30</f>
        <v>0</v>
      </c>
      <c r="N30" s="101">
        <f>+ENE!N30</f>
        <v>0</v>
      </c>
      <c r="O30" s="108">
        <f>+ENE!O30</f>
        <v>0</v>
      </c>
      <c r="P30" s="101">
        <f>+IF(ENE!Q30=11,ENE!P30+1,ENE!P30)</f>
        <v>0</v>
      </c>
      <c r="Q30" s="101">
        <f>+IF(ENE!Q30=11,0,ENE!Q30+1)</f>
        <v>1</v>
      </c>
      <c r="R30" s="109">
        <f>+ENE!R30</f>
        <v>0</v>
      </c>
      <c r="S30" s="109">
        <f>+ENE!S30</f>
        <v>0</v>
      </c>
      <c r="T30" s="100">
        <f t="shared" si="0"/>
        <v>0</v>
      </c>
      <c r="U30" s="100">
        <f t="shared" si="1"/>
        <v>0</v>
      </c>
      <c r="V30" s="100">
        <f t="shared" si="2"/>
        <v>0</v>
      </c>
      <c r="W30" s="110">
        <f>+ENE!W30</f>
        <v>0</v>
      </c>
      <c r="X30" s="110">
        <f>+ENE!X30</f>
        <v>0</v>
      </c>
      <c r="Y30" s="100">
        <f t="shared" si="3"/>
        <v>0</v>
      </c>
      <c r="Z30" s="111"/>
      <c r="AA30" s="112"/>
      <c r="AB30" s="183"/>
      <c r="AC30" s="184"/>
      <c r="AD30" s="44"/>
      <c r="AE30" s="44"/>
      <c r="AF30" s="44"/>
    </row>
    <row r="31" spans="1:32" ht="45" customHeight="1" thickBot="1">
      <c r="A31" s="101">
        <v>18</v>
      </c>
      <c r="B31" s="102">
        <f>+ENE!B31</f>
        <v>0</v>
      </c>
      <c r="C31" s="103">
        <f>+ENE!C31</f>
        <v>0</v>
      </c>
      <c r="D31" s="101">
        <f>+ENE!D31</f>
        <v>0</v>
      </c>
      <c r="E31" s="104">
        <f>+ENE!E31</f>
        <v>0</v>
      </c>
      <c r="F31" s="101">
        <f>+ENE!F31</f>
        <v>0</v>
      </c>
      <c r="G31" s="105">
        <f>+ENE!G31</f>
        <v>0</v>
      </c>
      <c r="H31" s="106">
        <f>+ENE!H31</f>
        <v>0</v>
      </c>
      <c r="I31" s="104" t="str">
        <f>+ENE!I31</f>
        <v>---</v>
      </c>
      <c r="J31" s="107" t="s">
        <v>53</v>
      </c>
      <c r="K31" s="107" t="s">
        <v>53</v>
      </c>
      <c r="L31" s="101">
        <f>+ENE!L31</f>
        <v>0</v>
      </c>
      <c r="M31" s="101">
        <f>+ENE!M31</f>
        <v>0</v>
      </c>
      <c r="N31" s="101">
        <f>+ENE!N31</f>
        <v>0</v>
      </c>
      <c r="O31" s="108">
        <f>+ENE!O31</f>
        <v>0</v>
      </c>
      <c r="P31" s="101">
        <f>+IF(ENE!Q31=11,ENE!P31+1,ENE!P31)</f>
        <v>0</v>
      </c>
      <c r="Q31" s="101">
        <f>+IF(ENE!Q31=11,0,ENE!Q31+1)</f>
        <v>1</v>
      </c>
      <c r="R31" s="109">
        <f>+ENE!R31</f>
        <v>0</v>
      </c>
      <c r="S31" s="109">
        <f>+ENE!S31</f>
        <v>0</v>
      </c>
      <c r="T31" s="100">
        <f t="shared" si="0"/>
        <v>0</v>
      </c>
      <c r="U31" s="100">
        <f t="shared" si="1"/>
        <v>0</v>
      </c>
      <c r="V31" s="100">
        <f t="shared" si="2"/>
        <v>0</v>
      </c>
      <c r="W31" s="110">
        <f>+ENE!W31</f>
        <v>0</v>
      </c>
      <c r="X31" s="110">
        <f>+ENE!X31</f>
        <v>0</v>
      </c>
      <c r="Y31" s="100">
        <f t="shared" si="3"/>
        <v>0</v>
      </c>
      <c r="Z31" s="111"/>
      <c r="AA31" s="112"/>
      <c r="AB31" s="183"/>
      <c r="AC31" s="184"/>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76</v>
      </c>
      <c r="B33" s="4"/>
      <c r="C33" s="4"/>
      <c r="D33" s="4"/>
      <c r="E33" s="99">
        <f>+ENE!E33</f>
        <v>0</v>
      </c>
      <c r="F33" s="4"/>
      <c r="G33" s="4"/>
      <c r="H33" s="4"/>
      <c r="I33" s="4"/>
      <c r="J33" s="4"/>
      <c r="K33" s="4"/>
      <c r="L33" s="4"/>
      <c r="M33" s="5"/>
      <c r="N33" s="5"/>
      <c r="O33" s="5"/>
      <c r="Q33" s="95" t="str">
        <f>+ENE!Q33</f>
        <v>TOTALES HOJA N° 1/1</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77</v>
      </c>
      <c r="M35" s="35"/>
      <c r="N35" s="35"/>
      <c r="O35" s="35"/>
      <c r="R35" s="53"/>
      <c r="S35" s="113" t="s">
        <v>91</v>
      </c>
      <c r="T35" s="114" t="str">
        <f>IF(T33=0,"-",ROUND(T33*100/S33,2))</f>
        <v>-</v>
      </c>
      <c r="U35" s="114" t="str">
        <f>IF(U33=0,"-",ROUND(U33*100/S33,2))</f>
        <v>-</v>
      </c>
      <c r="V35" s="178" t="str">
        <f>IF(V33=0,"-",ROUND(V33*100/S33,2))</f>
        <v>-</v>
      </c>
      <c r="W35" s="179"/>
      <c r="X35" s="179"/>
      <c r="Y35" s="180"/>
      <c r="Z35" s="84"/>
      <c r="AA35" s="7"/>
      <c r="AB35" s="7"/>
      <c r="AC35" s="92"/>
    </row>
    <row r="36" spans="1:29" ht="27" customHeight="1">
      <c r="A36" s="83" t="s">
        <v>78</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299</v>
      </c>
      <c r="B40" s="55"/>
      <c r="C40" s="55"/>
      <c r="D40" s="55"/>
      <c r="K40" s="551" t="s">
        <v>79</v>
      </c>
      <c r="L40" s="551"/>
      <c r="M40" s="551"/>
      <c r="N40" s="551"/>
      <c r="O40" s="551"/>
      <c r="P40" s="551"/>
      <c r="R40" s="551" t="s">
        <v>80</v>
      </c>
      <c r="S40" s="551"/>
      <c r="T40" s="551"/>
      <c r="W40" s="56"/>
      <c r="X40" s="41"/>
      <c r="Y40" s="40"/>
      <c r="Z40" s="33"/>
      <c r="AC40" s="29"/>
    </row>
    <row r="41" spans="23:29" ht="27" customHeight="1" thickBot="1">
      <c r="W41" s="56"/>
      <c r="X41" s="41"/>
      <c r="Y41" s="40"/>
      <c r="Z41" s="33"/>
      <c r="AA41" s="69"/>
      <c r="AC41" s="29"/>
    </row>
    <row r="42" spans="1:29" ht="27" customHeight="1" thickBot="1">
      <c r="A42" s="93" t="s">
        <v>59</v>
      </c>
      <c r="D42" s="115" t="str">
        <f>+CARATULA!A86</f>
        <v>V 1</v>
      </c>
      <c r="E42" s="117" t="str">
        <f>+CARATULA!C86</f>
        <v>  De 1 a 18 cargos docentes</v>
      </c>
      <c r="V42" s="552"/>
      <c r="W42" s="552"/>
      <c r="X42" s="552"/>
      <c r="Y42" s="553"/>
      <c r="Z42" s="570" t="s">
        <v>89</v>
      </c>
      <c r="AA42" s="571"/>
      <c r="AB42" s="571"/>
      <c r="AC42" s="572"/>
    </row>
  </sheetData>
  <sheetProtection password="CED6" sheet="1" objects="1" scenarios="1"/>
  <mergeCells count="36">
    <mergeCell ref="K11:K13"/>
    <mergeCell ref="L11:L13"/>
    <mergeCell ref="P11:Q11"/>
    <mergeCell ref="P12:P13"/>
    <mergeCell ref="M11:M13"/>
    <mergeCell ref="N11:N13"/>
    <mergeCell ref="K40:P40"/>
    <mergeCell ref="R40:T40"/>
    <mergeCell ref="G11:G13"/>
    <mergeCell ref="O11:O13"/>
    <mergeCell ref="R11:S11"/>
    <mergeCell ref="T11:V11"/>
    <mergeCell ref="Q12:Q13"/>
    <mergeCell ref="R12:R13"/>
    <mergeCell ref="H11:H13"/>
    <mergeCell ref="I11:I13"/>
    <mergeCell ref="Z42:AC42"/>
    <mergeCell ref="S12:S13"/>
    <mergeCell ref="Z11:AA13"/>
    <mergeCell ref="AB11:AC13"/>
    <mergeCell ref="X12:X13"/>
    <mergeCell ref="W11:Y11"/>
    <mergeCell ref="W12:W13"/>
    <mergeCell ref="V42:Y42"/>
    <mergeCell ref="Y12:Y13"/>
    <mergeCell ref="U12:U13"/>
    <mergeCell ref="A11:A13"/>
    <mergeCell ref="T12:T13"/>
    <mergeCell ref="V12:V13"/>
    <mergeCell ref="C12:C13"/>
    <mergeCell ref="B11:C11"/>
    <mergeCell ref="B12:B13"/>
    <mergeCell ref="D11:D13"/>
    <mergeCell ref="E11:E13"/>
    <mergeCell ref="F11:F13"/>
    <mergeCell ref="J11:J13"/>
  </mergeCells>
  <printOptions horizontalCentered="1"/>
  <pageMargins left="0.3937007874015748" right="0.3937007874015748" top="0.7874015748031497" bottom="0.1968503937007874" header="0" footer="0"/>
  <pageSetup fitToHeight="1" fitToWidth="1" horizontalDpi="600" verticalDpi="600" orientation="landscape" paperSize="5" scale="32"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A28">
      <selection activeCell="G66" sqref="G66"/>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58</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60</v>
      </c>
      <c r="B2" s="58"/>
      <c r="C2" s="58"/>
      <c r="D2" s="58"/>
      <c r="E2" s="58"/>
      <c r="F2" s="58"/>
      <c r="G2" s="58"/>
      <c r="H2" s="58"/>
      <c r="I2" s="59"/>
      <c r="J2" s="59"/>
      <c r="K2" s="62" t="s">
        <v>61</v>
      </c>
      <c r="L2" s="62"/>
      <c r="M2" s="62"/>
      <c r="O2" s="62"/>
      <c r="P2" s="58"/>
      <c r="Q2" s="62"/>
      <c r="R2" s="62"/>
      <c r="S2" s="62"/>
      <c r="T2" s="62"/>
      <c r="U2" s="62"/>
      <c r="V2" s="63" t="s">
        <v>165</v>
      </c>
      <c r="W2" s="86" t="s">
        <v>273</v>
      </c>
      <c r="X2" s="64"/>
      <c r="Y2" s="177">
        <f>+CARATULA!O10</f>
        <v>2021</v>
      </c>
      <c r="AA2" s="118" t="s">
        <v>84</v>
      </c>
      <c r="AB2" s="85" t="s">
        <v>82</v>
      </c>
      <c r="AC2" s="58"/>
      <c r="AD2" s="58"/>
      <c r="AE2" s="58"/>
      <c r="AF2" s="58"/>
      <c r="AG2" s="58"/>
      <c r="AH2" s="58"/>
      <c r="AI2" s="58"/>
      <c r="AJ2" s="58"/>
      <c r="AK2" s="58"/>
    </row>
    <row r="3" spans="1:37" ht="27.75" customHeight="1" thickBot="1">
      <c r="A3" s="61" t="s">
        <v>62</v>
      </c>
      <c r="B3" s="58"/>
      <c r="C3" s="58"/>
      <c r="D3" s="58"/>
      <c r="E3" s="58"/>
      <c r="F3" s="58"/>
      <c r="G3" s="58"/>
      <c r="H3" s="58"/>
      <c r="I3" s="58"/>
      <c r="J3" s="58"/>
      <c r="K3" s="62" t="s">
        <v>63</v>
      </c>
      <c r="L3" s="62"/>
      <c r="M3" s="62"/>
      <c r="O3" s="62"/>
      <c r="P3" s="58"/>
      <c r="Q3" s="58"/>
      <c r="R3" s="62"/>
      <c r="S3" s="62"/>
      <c r="T3" s="62"/>
      <c r="U3" s="62"/>
      <c r="V3" s="58"/>
      <c r="W3" s="91" t="str">
        <f>+ENE!W3</f>
        <v>HOJA N° 1/1</v>
      </c>
      <c r="X3" s="58"/>
      <c r="Z3" s="58"/>
      <c r="AA3" s="118">
        <v>0</v>
      </c>
      <c r="AB3" s="85" t="s">
        <v>83</v>
      </c>
      <c r="AD3" s="58"/>
      <c r="AE3" s="58"/>
      <c r="AF3" s="58"/>
      <c r="AG3" s="58"/>
      <c r="AH3" s="58"/>
      <c r="AI3" s="58"/>
      <c r="AJ3" s="58"/>
      <c r="AK3" s="58"/>
    </row>
    <row r="4" spans="1:35"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64</v>
      </c>
      <c r="AB5" s="119">
        <f>+CARATULA!H17</f>
        <v>0</v>
      </c>
      <c r="AC5" s="58"/>
      <c r="AH5" s="58"/>
      <c r="AI5" s="58"/>
    </row>
    <row r="6" spans="26:29" ht="24" customHeight="1" thickBot="1">
      <c r="Z6" s="58" t="s">
        <v>65</v>
      </c>
      <c r="AA6" s="58"/>
      <c r="AB6" s="58"/>
      <c r="AC6" s="58"/>
    </row>
    <row r="7" spans="4:29" ht="24" customHeight="1" thickBot="1">
      <c r="D7" s="42" t="s">
        <v>19</v>
      </c>
      <c r="E7" s="87">
        <f>+CARATULA!F13</f>
        <v>0</v>
      </c>
      <c r="F7" s="3"/>
      <c r="G7" s="34"/>
      <c r="H7" s="38"/>
      <c r="I7" s="39"/>
      <c r="J7" s="39"/>
      <c r="K7" s="52" t="s">
        <v>46</v>
      </c>
      <c r="L7" s="88">
        <f>+CARATULA!L16</f>
        <v>0</v>
      </c>
      <c r="M7" s="34"/>
      <c r="N7" s="38"/>
      <c r="Q7" s="42" t="s">
        <v>45</v>
      </c>
      <c r="R7" s="90">
        <f>+CARATULA!F14</f>
        <v>0</v>
      </c>
      <c r="T7" s="42" t="s">
        <v>20</v>
      </c>
      <c r="U7" s="87">
        <f>+CARATULA!F15</f>
        <v>0</v>
      </c>
      <c r="V7" s="34"/>
      <c r="W7" s="34"/>
      <c r="X7" s="34"/>
      <c r="Y7" s="67"/>
      <c r="Z7" s="58"/>
      <c r="AA7" s="68" t="s">
        <v>66</v>
      </c>
      <c r="AB7" s="119">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67</v>
      </c>
      <c r="E9" s="87">
        <f>+CARATULA!F19</f>
        <v>0</v>
      </c>
      <c r="F9" s="3"/>
      <c r="G9" s="34"/>
      <c r="H9" s="38"/>
      <c r="I9" s="4"/>
      <c r="J9" s="4"/>
      <c r="K9" s="52" t="s">
        <v>68</v>
      </c>
      <c r="L9" s="403">
        <f>+CARATULA!F16</f>
        <v>0</v>
      </c>
      <c r="M9" s="34"/>
      <c r="N9" s="70"/>
      <c r="Q9" s="52" t="s">
        <v>69</v>
      </c>
      <c r="R9" s="89">
        <f>+CARATULA!L19</f>
        <v>0</v>
      </c>
      <c r="S9" s="3"/>
      <c r="T9" s="14"/>
      <c r="V9" s="52" t="s">
        <v>70</v>
      </c>
      <c r="W9" s="89">
        <f>+CARATULA!F18</f>
        <v>0</v>
      </c>
      <c r="X9" s="34"/>
      <c r="Y9" s="14"/>
      <c r="Z9" s="58"/>
      <c r="AA9" s="52" t="s">
        <v>81</v>
      </c>
      <c r="AB9" s="89">
        <f>+CARATULA!L17</f>
        <v>0</v>
      </c>
      <c r="AC9" s="65"/>
    </row>
    <row r="10" spans="8:29" ht="20.25" customHeight="1">
      <c r="H10" s="4"/>
      <c r="I10" s="4"/>
      <c r="J10" s="4"/>
      <c r="K10" s="4"/>
      <c r="L10" s="4"/>
      <c r="AC10"/>
    </row>
    <row r="11" spans="1:29" ht="16.5" customHeight="1">
      <c r="A11" s="554" t="s">
        <v>71</v>
      </c>
      <c r="B11" s="566" t="s">
        <v>28</v>
      </c>
      <c r="C11" s="567"/>
      <c r="D11" s="563" t="s">
        <v>31</v>
      </c>
      <c r="E11" s="563" t="s">
        <v>52</v>
      </c>
      <c r="F11" s="563" t="s">
        <v>32</v>
      </c>
      <c r="G11" s="554" t="s">
        <v>39</v>
      </c>
      <c r="H11" s="563" t="s">
        <v>26</v>
      </c>
      <c r="I11" s="554" t="s">
        <v>27</v>
      </c>
      <c r="J11" s="554" t="s">
        <v>36</v>
      </c>
      <c r="K11" s="554" t="s">
        <v>37</v>
      </c>
      <c r="L11" s="554" t="s">
        <v>38</v>
      </c>
      <c r="M11" s="557" t="s">
        <v>54</v>
      </c>
      <c r="N11" s="557" t="s">
        <v>55</v>
      </c>
      <c r="O11" s="554" t="s">
        <v>56</v>
      </c>
      <c r="P11" s="566" t="s">
        <v>40</v>
      </c>
      <c r="Q11" s="567"/>
      <c r="R11" s="566" t="s">
        <v>33</v>
      </c>
      <c r="S11" s="567" t="s">
        <v>3</v>
      </c>
      <c r="T11" s="560" t="s">
        <v>43</v>
      </c>
      <c r="U11" s="561" t="s">
        <v>4</v>
      </c>
      <c r="V11" s="562" t="s">
        <v>2</v>
      </c>
      <c r="W11" s="560" t="s">
        <v>72</v>
      </c>
      <c r="X11" s="561" t="s">
        <v>4</v>
      </c>
      <c r="Y11" s="562" t="s">
        <v>2</v>
      </c>
      <c r="Z11" s="573" t="s">
        <v>73</v>
      </c>
      <c r="AA11" s="568"/>
      <c r="AB11" s="573" t="s">
        <v>74</v>
      </c>
      <c r="AC11" s="568"/>
    </row>
    <row r="12" spans="1:29" ht="16.5" customHeight="1">
      <c r="A12" s="555" t="s">
        <v>1</v>
      </c>
      <c r="B12" s="568" t="s">
        <v>29</v>
      </c>
      <c r="C12" s="557" t="s">
        <v>30</v>
      </c>
      <c r="D12" s="564"/>
      <c r="E12" s="564"/>
      <c r="F12" s="564"/>
      <c r="G12" s="555"/>
      <c r="H12" s="564"/>
      <c r="I12" s="555"/>
      <c r="J12" s="555"/>
      <c r="K12" s="555"/>
      <c r="L12" s="555"/>
      <c r="M12" s="558"/>
      <c r="N12" s="558"/>
      <c r="O12" s="558"/>
      <c r="P12" s="568" t="s">
        <v>41</v>
      </c>
      <c r="Q12" s="557" t="s">
        <v>42</v>
      </c>
      <c r="R12" s="568" t="s">
        <v>35</v>
      </c>
      <c r="S12" s="557" t="s">
        <v>34</v>
      </c>
      <c r="T12" s="554" t="s">
        <v>75</v>
      </c>
      <c r="U12" s="554" t="s">
        <v>90</v>
      </c>
      <c r="V12" s="554" t="s">
        <v>2</v>
      </c>
      <c r="W12" s="554" t="s">
        <v>75</v>
      </c>
      <c r="X12" s="554" t="s">
        <v>90</v>
      </c>
      <c r="Y12" s="554" t="s">
        <v>2</v>
      </c>
      <c r="Z12" s="574"/>
      <c r="AA12" s="575"/>
      <c r="AB12" s="574"/>
      <c r="AC12" s="575"/>
    </row>
    <row r="13" spans="1:29" ht="16.5" customHeight="1">
      <c r="A13" s="556"/>
      <c r="B13" s="569"/>
      <c r="C13" s="559"/>
      <c r="D13" s="565"/>
      <c r="E13" s="565"/>
      <c r="F13" s="565"/>
      <c r="G13" s="556"/>
      <c r="H13" s="565"/>
      <c r="I13" s="556"/>
      <c r="J13" s="556"/>
      <c r="K13" s="556"/>
      <c r="L13" s="556"/>
      <c r="M13" s="559"/>
      <c r="N13" s="559"/>
      <c r="O13" s="559"/>
      <c r="P13" s="569"/>
      <c r="Q13" s="559"/>
      <c r="R13" s="569"/>
      <c r="S13" s="559"/>
      <c r="T13" s="556"/>
      <c r="U13" s="556"/>
      <c r="V13" s="556"/>
      <c r="W13" s="556"/>
      <c r="X13" s="556"/>
      <c r="Y13" s="556"/>
      <c r="Z13" s="576"/>
      <c r="AA13" s="569"/>
      <c r="AB13" s="576"/>
      <c r="AC13" s="569"/>
    </row>
    <row r="14" spans="1:32" ht="45" customHeight="1">
      <c r="A14" s="101">
        <v>1</v>
      </c>
      <c r="B14" s="102">
        <f>+FEB!B14</f>
        <v>0</v>
      </c>
      <c r="C14" s="103">
        <f>+FEB!C14</f>
        <v>0</v>
      </c>
      <c r="D14" s="101">
        <f>+FEB!D14</f>
        <v>0</v>
      </c>
      <c r="E14" s="104">
        <f>+FEB!E14</f>
        <v>0</v>
      </c>
      <c r="F14" s="101">
        <f>+FEB!F14</f>
        <v>0</v>
      </c>
      <c r="G14" s="105">
        <f>+FEB!G14</f>
        <v>0</v>
      </c>
      <c r="H14" s="106">
        <f>+FEB!H14</f>
        <v>0</v>
      </c>
      <c r="I14" s="104" t="str">
        <f>+FEB!I14</f>
        <v>---</v>
      </c>
      <c r="J14" s="107" t="s">
        <v>53</v>
      </c>
      <c r="K14" s="107" t="s">
        <v>53</v>
      </c>
      <c r="L14" s="101">
        <f>+FEB!L14</f>
        <v>0</v>
      </c>
      <c r="M14" s="101">
        <f>+FEB!M14</f>
        <v>0</v>
      </c>
      <c r="N14" s="101">
        <f>+FEB!N14</f>
        <v>0</v>
      </c>
      <c r="O14" s="108">
        <f>+FEB!O14</f>
        <v>0</v>
      </c>
      <c r="P14" s="101">
        <f>+IF(FEB!Q14=11,FEB!P14+1,FEB!P14)</f>
        <v>0</v>
      </c>
      <c r="Q14" s="101">
        <f>+IF(FEB!Q14=11,0,FEB!Q14+1)</f>
        <v>2</v>
      </c>
      <c r="R14" s="109">
        <f>+FEB!R14</f>
        <v>0</v>
      </c>
      <c r="S14" s="109">
        <f>+FEB!S14</f>
        <v>0</v>
      </c>
      <c r="T14" s="100">
        <f aca="true" t="shared" si="0" ref="T14:T31">+ROUND(S14*16%,2)</f>
        <v>0</v>
      </c>
      <c r="U14" s="100">
        <f aca="true" t="shared" si="1" ref="U14:U31">+ROUND(S14*12%,2)</f>
        <v>0</v>
      </c>
      <c r="V14" s="100">
        <f aca="true" t="shared" si="2" ref="V14:V31">+T14+U14</f>
        <v>0</v>
      </c>
      <c r="W14" s="110">
        <f>+FEB!W14</f>
        <v>0</v>
      </c>
      <c r="X14" s="110">
        <f>+FEB!X14</f>
        <v>0</v>
      </c>
      <c r="Y14" s="100">
        <f aca="true" t="shared" si="3" ref="Y14:Y31">+W14+X14</f>
        <v>0</v>
      </c>
      <c r="Z14" s="111"/>
      <c r="AA14" s="112"/>
      <c r="AB14" s="183"/>
      <c r="AC14" s="184"/>
      <c r="AD14" s="43"/>
      <c r="AE14" s="44"/>
      <c r="AF14" s="44"/>
    </row>
    <row r="15" spans="1:32" ht="45" customHeight="1">
      <c r="A15" s="101">
        <v>2</v>
      </c>
      <c r="B15" s="102">
        <f>+FEB!B15</f>
        <v>0</v>
      </c>
      <c r="C15" s="103">
        <f>+FEB!C15</f>
        <v>0</v>
      </c>
      <c r="D15" s="101">
        <f>+FEB!D15</f>
        <v>0</v>
      </c>
      <c r="E15" s="104">
        <f>+FEB!E15</f>
        <v>0</v>
      </c>
      <c r="F15" s="101">
        <f>+FEB!F15</f>
        <v>0</v>
      </c>
      <c r="G15" s="105">
        <f>+FEB!G15</f>
        <v>0</v>
      </c>
      <c r="H15" s="106">
        <f>+FEB!H15</f>
        <v>0</v>
      </c>
      <c r="I15" s="104" t="str">
        <f>+FEB!I15</f>
        <v>---</v>
      </c>
      <c r="J15" s="107" t="s">
        <v>53</v>
      </c>
      <c r="K15" s="107" t="s">
        <v>53</v>
      </c>
      <c r="L15" s="101">
        <f>+FEB!L15</f>
        <v>0</v>
      </c>
      <c r="M15" s="101">
        <f>+FEB!M15</f>
        <v>0</v>
      </c>
      <c r="N15" s="101">
        <f>+FEB!N15</f>
        <v>0</v>
      </c>
      <c r="O15" s="108">
        <f>+FEB!O15</f>
        <v>0</v>
      </c>
      <c r="P15" s="101">
        <f>+IF(FEB!Q15=11,FEB!P15+1,FEB!P15)</f>
        <v>0</v>
      </c>
      <c r="Q15" s="101">
        <f>+IF(FEB!Q15=11,0,FEB!Q15+1)</f>
        <v>2</v>
      </c>
      <c r="R15" s="109">
        <f>+FEB!R15</f>
        <v>0</v>
      </c>
      <c r="S15" s="109">
        <f>+FEB!S15</f>
        <v>0</v>
      </c>
      <c r="T15" s="100">
        <f t="shared" si="0"/>
        <v>0</v>
      </c>
      <c r="U15" s="100">
        <f t="shared" si="1"/>
        <v>0</v>
      </c>
      <c r="V15" s="100">
        <f t="shared" si="2"/>
        <v>0</v>
      </c>
      <c r="W15" s="110">
        <f>+FEB!W15</f>
        <v>0</v>
      </c>
      <c r="X15" s="110">
        <f>+FEB!X15</f>
        <v>0</v>
      </c>
      <c r="Y15" s="100">
        <f t="shared" si="3"/>
        <v>0</v>
      </c>
      <c r="Z15" s="111"/>
      <c r="AA15" s="112"/>
      <c r="AB15" s="183"/>
      <c r="AC15" s="184"/>
      <c r="AD15" s="43"/>
      <c r="AE15" s="44"/>
      <c r="AF15" s="44"/>
    </row>
    <row r="16" spans="1:32" ht="45" customHeight="1">
      <c r="A16" s="101">
        <v>3</v>
      </c>
      <c r="B16" s="102">
        <f>+FEB!B16</f>
        <v>0</v>
      </c>
      <c r="C16" s="103">
        <f>+FEB!C16</f>
        <v>0</v>
      </c>
      <c r="D16" s="101">
        <f>+FEB!D16</f>
        <v>0</v>
      </c>
      <c r="E16" s="104">
        <f>+FEB!E16</f>
        <v>0</v>
      </c>
      <c r="F16" s="101">
        <f>+FEB!F16</f>
        <v>0</v>
      </c>
      <c r="G16" s="105">
        <f>+FEB!G16</f>
        <v>0</v>
      </c>
      <c r="H16" s="106">
        <f>+FEB!H16</f>
        <v>0</v>
      </c>
      <c r="I16" s="104" t="str">
        <f>+FEB!I16</f>
        <v>---</v>
      </c>
      <c r="J16" s="107" t="s">
        <v>53</v>
      </c>
      <c r="K16" s="107" t="s">
        <v>53</v>
      </c>
      <c r="L16" s="101">
        <f>+FEB!L16</f>
        <v>0</v>
      </c>
      <c r="M16" s="101">
        <f>+FEB!M16</f>
        <v>0</v>
      </c>
      <c r="N16" s="101">
        <f>+FEB!N16</f>
        <v>0</v>
      </c>
      <c r="O16" s="108">
        <f>+FEB!O16</f>
        <v>0</v>
      </c>
      <c r="P16" s="101">
        <f>+IF(FEB!Q16=11,FEB!P16+1,FEB!P16)</f>
        <v>0</v>
      </c>
      <c r="Q16" s="101">
        <f>+IF(FEB!Q16=11,0,FEB!Q16+1)</f>
        <v>2</v>
      </c>
      <c r="R16" s="109">
        <f>+FEB!R16</f>
        <v>0</v>
      </c>
      <c r="S16" s="109">
        <f>+FEB!S16</f>
        <v>0</v>
      </c>
      <c r="T16" s="100">
        <f t="shared" si="0"/>
        <v>0</v>
      </c>
      <c r="U16" s="100">
        <f t="shared" si="1"/>
        <v>0</v>
      </c>
      <c r="V16" s="100">
        <f t="shared" si="2"/>
        <v>0</v>
      </c>
      <c r="W16" s="110">
        <f>+FEB!W16</f>
        <v>0</v>
      </c>
      <c r="X16" s="110">
        <f>+FEB!X16</f>
        <v>0</v>
      </c>
      <c r="Y16" s="100">
        <f t="shared" si="3"/>
        <v>0</v>
      </c>
      <c r="Z16" s="111"/>
      <c r="AA16" s="112"/>
      <c r="AB16" s="183"/>
      <c r="AC16" s="184"/>
      <c r="AD16" s="43"/>
      <c r="AE16" s="44"/>
      <c r="AF16" s="44"/>
    </row>
    <row r="17" spans="1:32" ht="45" customHeight="1">
      <c r="A17" s="101">
        <v>4</v>
      </c>
      <c r="B17" s="102">
        <f>+FEB!B17</f>
        <v>0</v>
      </c>
      <c r="C17" s="103">
        <f>+FEB!C17</f>
        <v>0</v>
      </c>
      <c r="D17" s="101">
        <f>+FEB!D17</f>
        <v>0</v>
      </c>
      <c r="E17" s="104">
        <f>+FEB!E17</f>
        <v>0</v>
      </c>
      <c r="F17" s="101">
        <f>+FEB!F17</f>
        <v>0</v>
      </c>
      <c r="G17" s="105">
        <f>+FEB!G17</f>
        <v>0</v>
      </c>
      <c r="H17" s="106">
        <f>+FEB!H17</f>
        <v>0</v>
      </c>
      <c r="I17" s="104" t="str">
        <f>+FEB!I17</f>
        <v>---</v>
      </c>
      <c r="J17" s="107" t="s">
        <v>53</v>
      </c>
      <c r="K17" s="107" t="s">
        <v>53</v>
      </c>
      <c r="L17" s="101">
        <f>+FEB!L17</f>
        <v>0</v>
      </c>
      <c r="M17" s="101">
        <f>+FEB!M17</f>
        <v>0</v>
      </c>
      <c r="N17" s="101">
        <f>+FEB!N17</f>
        <v>0</v>
      </c>
      <c r="O17" s="108">
        <f>+FEB!O17</f>
        <v>0</v>
      </c>
      <c r="P17" s="101">
        <f>+IF(FEB!Q17=11,FEB!P17+1,FEB!P17)</f>
        <v>0</v>
      </c>
      <c r="Q17" s="101">
        <f>+IF(FEB!Q17=11,0,FEB!Q17+1)</f>
        <v>2</v>
      </c>
      <c r="R17" s="109">
        <f>+FEB!R17</f>
        <v>0</v>
      </c>
      <c r="S17" s="109">
        <f>+FEB!S17</f>
        <v>0</v>
      </c>
      <c r="T17" s="100">
        <f t="shared" si="0"/>
        <v>0</v>
      </c>
      <c r="U17" s="100">
        <f t="shared" si="1"/>
        <v>0</v>
      </c>
      <c r="V17" s="100">
        <f t="shared" si="2"/>
        <v>0</v>
      </c>
      <c r="W17" s="110">
        <f>+FEB!W17</f>
        <v>0</v>
      </c>
      <c r="X17" s="110">
        <f>+FEB!X17</f>
        <v>0</v>
      </c>
      <c r="Y17" s="100">
        <f t="shared" si="3"/>
        <v>0</v>
      </c>
      <c r="Z17" s="111"/>
      <c r="AA17" s="112"/>
      <c r="AB17" s="183"/>
      <c r="AC17" s="184"/>
      <c r="AD17" s="43"/>
      <c r="AE17" s="44"/>
      <c r="AF17" s="44"/>
    </row>
    <row r="18" spans="1:32" ht="45" customHeight="1">
      <c r="A18" s="101">
        <v>5</v>
      </c>
      <c r="B18" s="102">
        <f>+FEB!B18</f>
        <v>0</v>
      </c>
      <c r="C18" s="103">
        <f>+FEB!C18</f>
        <v>0</v>
      </c>
      <c r="D18" s="101">
        <f>+FEB!D18</f>
        <v>0</v>
      </c>
      <c r="E18" s="104">
        <f>+FEB!E18</f>
        <v>0</v>
      </c>
      <c r="F18" s="101">
        <f>+FEB!F18</f>
        <v>0</v>
      </c>
      <c r="G18" s="105">
        <f>+FEB!G18</f>
        <v>0</v>
      </c>
      <c r="H18" s="106">
        <f>+FEB!H18</f>
        <v>0</v>
      </c>
      <c r="I18" s="104" t="str">
        <f>+FEB!I18</f>
        <v>---</v>
      </c>
      <c r="J18" s="107" t="s">
        <v>53</v>
      </c>
      <c r="K18" s="107" t="s">
        <v>53</v>
      </c>
      <c r="L18" s="101">
        <f>+FEB!L18</f>
        <v>0</v>
      </c>
      <c r="M18" s="101">
        <f>+FEB!M18</f>
        <v>0</v>
      </c>
      <c r="N18" s="101">
        <f>+FEB!N18</f>
        <v>0</v>
      </c>
      <c r="O18" s="108">
        <f>+FEB!O18</f>
        <v>0</v>
      </c>
      <c r="P18" s="101">
        <f>+IF(FEB!Q18=11,FEB!P18+1,FEB!P18)</f>
        <v>0</v>
      </c>
      <c r="Q18" s="101">
        <f>+IF(FEB!Q18=11,0,FEB!Q18+1)</f>
        <v>2</v>
      </c>
      <c r="R18" s="109">
        <f>+FEB!R18</f>
        <v>0</v>
      </c>
      <c r="S18" s="109">
        <f>+FEB!S18</f>
        <v>0</v>
      </c>
      <c r="T18" s="100">
        <f t="shared" si="0"/>
        <v>0</v>
      </c>
      <c r="U18" s="100">
        <f t="shared" si="1"/>
        <v>0</v>
      </c>
      <c r="V18" s="100">
        <f t="shared" si="2"/>
        <v>0</v>
      </c>
      <c r="W18" s="110">
        <f>+FEB!W18</f>
        <v>0</v>
      </c>
      <c r="X18" s="110">
        <f>+FEB!X18</f>
        <v>0</v>
      </c>
      <c r="Y18" s="100">
        <f t="shared" si="3"/>
        <v>0</v>
      </c>
      <c r="Z18" s="111"/>
      <c r="AA18" s="112"/>
      <c r="AB18" s="183"/>
      <c r="AC18" s="184"/>
      <c r="AD18" s="43"/>
      <c r="AE18" s="44"/>
      <c r="AF18" s="44"/>
    </row>
    <row r="19" spans="1:32" ht="45" customHeight="1">
      <c r="A19" s="101">
        <v>6</v>
      </c>
      <c r="B19" s="102">
        <f>+FEB!B19</f>
        <v>0</v>
      </c>
      <c r="C19" s="103">
        <f>+FEB!C19</f>
        <v>0</v>
      </c>
      <c r="D19" s="101">
        <f>+FEB!D19</f>
        <v>0</v>
      </c>
      <c r="E19" s="104">
        <f>+FEB!E19</f>
        <v>0</v>
      </c>
      <c r="F19" s="101">
        <f>+FEB!F19</f>
        <v>0</v>
      </c>
      <c r="G19" s="105">
        <f>+FEB!G19</f>
        <v>0</v>
      </c>
      <c r="H19" s="106">
        <f>+FEB!H19</f>
        <v>0</v>
      </c>
      <c r="I19" s="104" t="str">
        <f>+FEB!I19</f>
        <v>---</v>
      </c>
      <c r="J19" s="107" t="s">
        <v>53</v>
      </c>
      <c r="K19" s="107" t="s">
        <v>53</v>
      </c>
      <c r="L19" s="101">
        <f>+FEB!L19</f>
        <v>0</v>
      </c>
      <c r="M19" s="101">
        <f>+FEB!M19</f>
        <v>0</v>
      </c>
      <c r="N19" s="101">
        <f>+FEB!N19</f>
        <v>0</v>
      </c>
      <c r="O19" s="108">
        <f>+FEB!O19</f>
        <v>0</v>
      </c>
      <c r="P19" s="101">
        <f>+IF(FEB!Q19=11,FEB!P19+1,FEB!P19)</f>
        <v>0</v>
      </c>
      <c r="Q19" s="101">
        <f>+IF(FEB!Q19=11,0,FEB!Q19+1)</f>
        <v>2</v>
      </c>
      <c r="R19" s="109">
        <f>+FEB!R19</f>
        <v>0</v>
      </c>
      <c r="S19" s="109">
        <f>+FEB!S19</f>
        <v>0</v>
      </c>
      <c r="T19" s="100">
        <f t="shared" si="0"/>
        <v>0</v>
      </c>
      <c r="U19" s="100">
        <f t="shared" si="1"/>
        <v>0</v>
      </c>
      <c r="V19" s="100">
        <f t="shared" si="2"/>
        <v>0</v>
      </c>
      <c r="W19" s="110">
        <f>+FEB!W19</f>
        <v>0</v>
      </c>
      <c r="X19" s="110">
        <f>+FEB!X19</f>
        <v>0</v>
      </c>
      <c r="Y19" s="100">
        <f t="shared" si="3"/>
        <v>0</v>
      </c>
      <c r="Z19" s="111"/>
      <c r="AA19" s="112"/>
      <c r="AB19" s="183"/>
      <c r="AC19" s="184"/>
      <c r="AD19" s="44"/>
      <c r="AE19" s="44"/>
      <c r="AF19" s="44"/>
    </row>
    <row r="20" spans="1:32" ht="45" customHeight="1">
      <c r="A20" s="101">
        <v>7</v>
      </c>
      <c r="B20" s="102">
        <f>+FEB!B20</f>
        <v>0</v>
      </c>
      <c r="C20" s="103">
        <f>+FEB!C20</f>
        <v>0</v>
      </c>
      <c r="D20" s="101">
        <f>+FEB!D20</f>
        <v>0</v>
      </c>
      <c r="E20" s="104">
        <f>+FEB!E20</f>
        <v>0</v>
      </c>
      <c r="F20" s="101">
        <f>+FEB!F20</f>
        <v>0</v>
      </c>
      <c r="G20" s="105">
        <f>+FEB!G20</f>
        <v>0</v>
      </c>
      <c r="H20" s="106">
        <f>+FEB!H20</f>
        <v>0</v>
      </c>
      <c r="I20" s="104" t="str">
        <f>+FEB!I20</f>
        <v>---</v>
      </c>
      <c r="J20" s="107" t="s">
        <v>53</v>
      </c>
      <c r="K20" s="107" t="s">
        <v>53</v>
      </c>
      <c r="L20" s="101">
        <f>+FEB!L20</f>
        <v>0</v>
      </c>
      <c r="M20" s="101">
        <f>+FEB!M20</f>
        <v>0</v>
      </c>
      <c r="N20" s="101">
        <f>+FEB!N20</f>
        <v>0</v>
      </c>
      <c r="O20" s="108">
        <f>+FEB!O20</f>
        <v>0</v>
      </c>
      <c r="P20" s="101">
        <f>+IF(FEB!Q20=11,FEB!P20+1,FEB!P20)</f>
        <v>0</v>
      </c>
      <c r="Q20" s="101">
        <f>+IF(FEB!Q20=11,0,FEB!Q20+1)</f>
        <v>2</v>
      </c>
      <c r="R20" s="109">
        <f>+FEB!R20</f>
        <v>0</v>
      </c>
      <c r="S20" s="109">
        <f>+FEB!S20</f>
        <v>0</v>
      </c>
      <c r="T20" s="100">
        <f t="shared" si="0"/>
        <v>0</v>
      </c>
      <c r="U20" s="100">
        <f t="shared" si="1"/>
        <v>0</v>
      </c>
      <c r="V20" s="100">
        <f t="shared" si="2"/>
        <v>0</v>
      </c>
      <c r="W20" s="110">
        <f>+FEB!W20</f>
        <v>0</v>
      </c>
      <c r="X20" s="110">
        <f>+FEB!X20</f>
        <v>0</v>
      </c>
      <c r="Y20" s="100">
        <f t="shared" si="3"/>
        <v>0</v>
      </c>
      <c r="Z20" s="111"/>
      <c r="AA20" s="112"/>
      <c r="AB20" s="183"/>
      <c r="AC20" s="184"/>
      <c r="AD20" s="44"/>
      <c r="AE20" s="44"/>
      <c r="AF20" s="44"/>
    </row>
    <row r="21" spans="1:32" ht="45" customHeight="1">
      <c r="A21" s="101">
        <v>8</v>
      </c>
      <c r="B21" s="102">
        <f>+FEB!B21</f>
        <v>0</v>
      </c>
      <c r="C21" s="103">
        <f>+FEB!C21</f>
        <v>0</v>
      </c>
      <c r="D21" s="101">
        <f>+FEB!D21</f>
        <v>0</v>
      </c>
      <c r="E21" s="104">
        <f>+FEB!E21</f>
        <v>0</v>
      </c>
      <c r="F21" s="101">
        <f>+FEB!F21</f>
        <v>0</v>
      </c>
      <c r="G21" s="105">
        <f>+FEB!G21</f>
        <v>0</v>
      </c>
      <c r="H21" s="106">
        <f>+FEB!H21</f>
        <v>0</v>
      </c>
      <c r="I21" s="104" t="str">
        <f>+FEB!I21</f>
        <v>---</v>
      </c>
      <c r="J21" s="107" t="s">
        <v>53</v>
      </c>
      <c r="K21" s="107" t="s">
        <v>53</v>
      </c>
      <c r="L21" s="101">
        <f>+FEB!L21</f>
        <v>0</v>
      </c>
      <c r="M21" s="101">
        <f>+FEB!M21</f>
        <v>0</v>
      </c>
      <c r="N21" s="101">
        <f>+FEB!N21</f>
        <v>0</v>
      </c>
      <c r="O21" s="108">
        <f>+FEB!O21</f>
        <v>0</v>
      </c>
      <c r="P21" s="101">
        <f>+IF(FEB!Q21=11,FEB!P21+1,FEB!P21)</f>
        <v>0</v>
      </c>
      <c r="Q21" s="101">
        <f>+IF(FEB!Q21=11,0,FEB!Q21+1)</f>
        <v>2</v>
      </c>
      <c r="R21" s="109">
        <f>+FEB!R21</f>
        <v>0</v>
      </c>
      <c r="S21" s="109">
        <f>+FEB!S21</f>
        <v>0</v>
      </c>
      <c r="T21" s="100">
        <f t="shared" si="0"/>
        <v>0</v>
      </c>
      <c r="U21" s="100">
        <f t="shared" si="1"/>
        <v>0</v>
      </c>
      <c r="V21" s="100">
        <f t="shared" si="2"/>
        <v>0</v>
      </c>
      <c r="W21" s="110">
        <f>+FEB!W21</f>
        <v>0</v>
      </c>
      <c r="X21" s="110">
        <f>+FEB!X21</f>
        <v>0</v>
      </c>
      <c r="Y21" s="100">
        <f t="shared" si="3"/>
        <v>0</v>
      </c>
      <c r="Z21" s="111"/>
      <c r="AA21" s="112"/>
      <c r="AB21" s="183"/>
      <c r="AC21" s="184"/>
      <c r="AD21" s="44"/>
      <c r="AE21" s="44"/>
      <c r="AF21" s="44"/>
    </row>
    <row r="22" spans="1:32" ht="45" customHeight="1">
      <c r="A22" s="101">
        <v>9</v>
      </c>
      <c r="B22" s="102">
        <f>+FEB!B22</f>
        <v>0</v>
      </c>
      <c r="C22" s="103">
        <f>+FEB!C22</f>
        <v>0</v>
      </c>
      <c r="D22" s="101">
        <f>+FEB!D22</f>
        <v>0</v>
      </c>
      <c r="E22" s="104">
        <f>+FEB!E22</f>
        <v>0</v>
      </c>
      <c r="F22" s="101">
        <f>+FEB!F22</f>
        <v>0</v>
      </c>
      <c r="G22" s="105">
        <f>+FEB!G22</f>
        <v>0</v>
      </c>
      <c r="H22" s="106">
        <f>+FEB!H22</f>
        <v>0</v>
      </c>
      <c r="I22" s="104" t="str">
        <f>+FEB!I22</f>
        <v>---</v>
      </c>
      <c r="J22" s="107" t="s">
        <v>53</v>
      </c>
      <c r="K22" s="107" t="s">
        <v>53</v>
      </c>
      <c r="L22" s="101">
        <f>+FEB!L22</f>
        <v>0</v>
      </c>
      <c r="M22" s="101">
        <f>+FEB!M22</f>
        <v>0</v>
      </c>
      <c r="N22" s="101">
        <f>+FEB!N22</f>
        <v>0</v>
      </c>
      <c r="O22" s="108">
        <f>+FEB!O22</f>
        <v>0</v>
      </c>
      <c r="P22" s="101">
        <f>+IF(FEB!Q22=11,FEB!P22+1,FEB!P22)</f>
        <v>0</v>
      </c>
      <c r="Q22" s="101">
        <f>+IF(FEB!Q22=11,0,FEB!Q22+1)</f>
        <v>2</v>
      </c>
      <c r="R22" s="109">
        <f>+FEB!R22</f>
        <v>0</v>
      </c>
      <c r="S22" s="109">
        <f>+FEB!S22</f>
        <v>0</v>
      </c>
      <c r="T22" s="100">
        <f t="shared" si="0"/>
        <v>0</v>
      </c>
      <c r="U22" s="100">
        <f t="shared" si="1"/>
        <v>0</v>
      </c>
      <c r="V22" s="100">
        <f t="shared" si="2"/>
        <v>0</v>
      </c>
      <c r="W22" s="110">
        <f>+FEB!W22</f>
        <v>0</v>
      </c>
      <c r="X22" s="110">
        <f>+FEB!X22</f>
        <v>0</v>
      </c>
      <c r="Y22" s="100">
        <f t="shared" si="3"/>
        <v>0</v>
      </c>
      <c r="Z22" s="111"/>
      <c r="AA22" s="112"/>
      <c r="AB22" s="183"/>
      <c r="AC22" s="184"/>
      <c r="AD22" s="44"/>
      <c r="AE22" s="44"/>
      <c r="AF22" s="44"/>
    </row>
    <row r="23" spans="1:32" ht="45" customHeight="1">
      <c r="A23" s="101">
        <v>10</v>
      </c>
      <c r="B23" s="102">
        <f>+FEB!B23</f>
        <v>0</v>
      </c>
      <c r="C23" s="103">
        <f>+FEB!C23</f>
        <v>0</v>
      </c>
      <c r="D23" s="101">
        <f>+FEB!D23</f>
        <v>0</v>
      </c>
      <c r="E23" s="104">
        <f>+FEB!E23</f>
        <v>0</v>
      </c>
      <c r="F23" s="101">
        <f>+FEB!F23</f>
        <v>0</v>
      </c>
      <c r="G23" s="105">
        <f>+FEB!G23</f>
        <v>0</v>
      </c>
      <c r="H23" s="106">
        <f>+FEB!H23</f>
        <v>0</v>
      </c>
      <c r="I23" s="104" t="str">
        <f>+FEB!I23</f>
        <v>---</v>
      </c>
      <c r="J23" s="107" t="s">
        <v>53</v>
      </c>
      <c r="K23" s="107" t="s">
        <v>53</v>
      </c>
      <c r="L23" s="101">
        <f>+FEB!L23</f>
        <v>0</v>
      </c>
      <c r="M23" s="101">
        <f>+FEB!M23</f>
        <v>0</v>
      </c>
      <c r="N23" s="101">
        <f>+FEB!N23</f>
        <v>0</v>
      </c>
      <c r="O23" s="108">
        <f>+FEB!O23</f>
        <v>0</v>
      </c>
      <c r="P23" s="101">
        <f>+IF(FEB!Q23=11,FEB!P23+1,FEB!P23)</f>
        <v>0</v>
      </c>
      <c r="Q23" s="101">
        <f>+IF(FEB!Q23=11,0,FEB!Q23+1)</f>
        <v>2</v>
      </c>
      <c r="R23" s="109">
        <f>+FEB!R23</f>
        <v>0</v>
      </c>
      <c r="S23" s="109">
        <f>+FEB!S23</f>
        <v>0</v>
      </c>
      <c r="T23" s="100">
        <f t="shared" si="0"/>
        <v>0</v>
      </c>
      <c r="U23" s="100">
        <f t="shared" si="1"/>
        <v>0</v>
      </c>
      <c r="V23" s="100">
        <f t="shared" si="2"/>
        <v>0</v>
      </c>
      <c r="W23" s="110">
        <f>+FEB!W23</f>
        <v>0</v>
      </c>
      <c r="X23" s="110">
        <f>+FEB!X23</f>
        <v>0</v>
      </c>
      <c r="Y23" s="100">
        <f t="shared" si="3"/>
        <v>0</v>
      </c>
      <c r="Z23" s="111"/>
      <c r="AA23" s="112"/>
      <c r="AB23" s="183"/>
      <c r="AC23" s="184"/>
      <c r="AD23" s="44"/>
      <c r="AE23" s="44"/>
      <c r="AF23" s="44"/>
    </row>
    <row r="24" spans="1:32" ht="45" customHeight="1">
      <c r="A24" s="101">
        <v>11</v>
      </c>
      <c r="B24" s="102">
        <f>+FEB!B24</f>
        <v>0</v>
      </c>
      <c r="C24" s="103">
        <f>+FEB!C24</f>
        <v>0</v>
      </c>
      <c r="D24" s="101">
        <f>+FEB!D24</f>
        <v>0</v>
      </c>
      <c r="E24" s="104">
        <f>+FEB!E24</f>
        <v>0</v>
      </c>
      <c r="F24" s="101">
        <f>+FEB!F24</f>
        <v>0</v>
      </c>
      <c r="G24" s="105">
        <f>+FEB!G24</f>
        <v>0</v>
      </c>
      <c r="H24" s="106">
        <f>+FEB!H24</f>
        <v>0</v>
      </c>
      <c r="I24" s="104" t="str">
        <f>+FEB!I24</f>
        <v>---</v>
      </c>
      <c r="J24" s="107" t="s">
        <v>53</v>
      </c>
      <c r="K24" s="107" t="s">
        <v>53</v>
      </c>
      <c r="L24" s="101">
        <f>+FEB!L24</f>
        <v>0</v>
      </c>
      <c r="M24" s="101">
        <f>+FEB!M24</f>
        <v>0</v>
      </c>
      <c r="N24" s="101">
        <f>+FEB!N24</f>
        <v>0</v>
      </c>
      <c r="O24" s="108">
        <f>+FEB!O24</f>
        <v>0</v>
      </c>
      <c r="P24" s="101">
        <f>+IF(FEB!Q24=11,FEB!P24+1,FEB!P24)</f>
        <v>0</v>
      </c>
      <c r="Q24" s="101">
        <f>+IF(FEB!Q24=11,0,FEB!Q24+1)</f>
        <v>2</v>
      </c>
      <c r="R24" s="109">
        <f>+FEB!R24</f>
        <v>0</v>
      </c>
      <c r="S24" s="109">
        <f>+FEB!S24</f>
        <v>0</v>
      </c>
      <c r="T24" s="100">
        <f t="shared" si="0"/>
        <v>0</v>
      </c>
      <c r="U24" s="100">
        <f t="shared" si="1"/>
        <v>0</v>
      </c>
      <c r="V24" s="100">
        <f t="shared" si="2"/>
        <v>0</v>
      </c>
      <c r="W24" s="110">
        <f>+FEB!W24</f>
        <v>0</v>
      </c>
      <c r="X24" s="110">
        <f>+FEB!X24</f>
        <v>0</v>
      </c>
      <c r="Y24" s="100">
        <f t="shared" si="3"/>
        <v>0</v>
      </c>
      <c r="Z24" s="111"/>
      <c r="AA24" s="112"/>
      <c r="AB24" s="183"/>
      <c r="AC24" s="184"/>
      <c r="AD24" s="44"/>
      <c r="AE24" s="44"/>
      <c r="AF24" s="44"/>
    </row>
    <row r="25" spans="1:32" ht="45" customHeight="1">
      <c r="A25" s="101">
        <v>12</v>
      </c>
      <c r="B25" s="102">
        <f>+FEB!B25</f>
        <v>0</v>
      </c>
      <c r="C25" s="103">
        <f>+FEB!C25</f>
        <v>0</v>
      </c>
      <c r="D25" s="101">
        <f>+FEB!D25</f>
        <v>0</v>
      </c>
      <c r="E25" s="104">
        <f>+FEB!E25</f>
        <v>0</v>
      </c>
      <c r="F25" s="101">
        <f>+FEB!F25</f>
        <v>0</v>
      </c>
      <c r="G25" s="105">
        <f>+FEB!G25</f>
        <v>0</v>
      </c>
      <c r="H25" s="106">
        <f>+FEB!H25</f>
        <v>0</v>
      </c>
      <c r="I25" s="104" t="str">
        <f>+FEB!I25</f>
        <v>---</v>
      </c>
      <c r="J25" s="107" t="s">
        <v>53</v>
      </c>
      <c r="K25" s="107" t="s">
        <v>53</v>
      </c>
      <c r="L25" s="101">
        <f>+FEB!L25</f>
        <v>0</v>
      </c>
      <c r="M25" s="101">
        <f>+FEB!M25</f>
        <v>0</v>
      </c>
      <c r="N25" s="101">
        <f>+FEB!N25</f>
        <v>0</v>
      </c>
      <c r="O25" s="108">
        <f>+FEB!O25</f>
        <v>0</v>
      </c>
      <c r="P25" s="101">
        <f>+IF(FEB!Q25=11,FEB!P25+1,FEB!P25)</f>
        <v>0</v>
      </c>
      <c r="Q25" s="101">
        <f>+IF(FEB!Q25=11,0,FEB!Q25+1)</f>
        <v>2</v>
      </c>
      <c r="R25" s="109">
        <f>+FEB!R25</f>
        <v>0</v>
      </c>
      <c r="S25" s="109">
        <f>+FEB!S25</f>
        <v>0</v>
      </c>
      <c r="T25" s="100">
        <f t="shared" si="0"/>
        <v>0</v>
      </c>
      <c r="U25" s="100">
        <f t="shared" si="1"/>
        <v>0</v>
      </c>
      <c r="V25" s="100">
        <f t="shared" si="2"/>
        <v>0</v>
      </c>
      <c r="W25" s="110">
        <f>+FEB!W25</f>
        <v>0</v>
      </c>
      <c r="X25" s="110">
        <f>+FEB!X25</f>
        <v>0</v>
      </c>
      <c r="Y25" s="100">
        <f t="shared" si="3"/>
        <v>0</v>
      </c>
      <c r="Z25" s="111"/>
      <c r="AA25" s="112"/>
      <c r="AB25" s="183"/>
      <c r="AC25" s="184"/>
      <c r="AD25" s="44"/>
      <c r="AE25" s="44"/>
      <c r="AF25" s="44"/>
    </row>
    <row r="26" spans="1:32" ht="45" customHeight="1">
      <c r="A26" s="101">
        <v>13</v>
      </c>
      <c r="B26" s="102">
        <f>+FEB!B26</f>
        <v>0</v>
      </c>
      <c r="C26" s="103">
        <f>+FEB!C26</f>
        <v>0</v>
      </c>
      <c r="D26" s="101">
        <f>+FEB!D26</f>
        <v>0</v>
      </c>
      <c r="E26" s="104">
        <f>+FEB!E26</f>
        <v>0</v>
      </c>
      <c r="F26" s="101">
        <f>+FEB!F26</f>
        <v>0</v>
      </c>
      <c r="G26" s="105">
        <f>+FEB!G26</f>
        <v>0</v>
      </c>
      <c r="H26" s="106">
        <f>+FEB!H26</f>
        <v>0</v>
      </c>
      <c r="I26" s="104" t="str">
        <f>+FEB!I26</f>
        <v>---</v>
      </c>
      <c r="J26" s="107" t="s">
        <v>53</v>
      </c>
      <c r="K26" s="107" t="s">
        <v>53</v>
      </c>
      <c r="L26" s="101">
        <f>+FEB!L26</f>
        <v>0</v>
      </c>
      <c r="M26" s="101">
        <f>+FEB!M26</f>
        <v>0</v>
      </c>
      <c r="N26" s="101">
        <f>+FEB!N26</f>
        <v>0</v>
      </c>
      <c r="O26" s="108">
        <f>+FEB!O26</f>
        <v>0</v>
      </c>
      <c r="P26" s="101">
        <f>+IF(FEB!Q26=11,FEB!P26+1,FEB!P26)</f>
        <v>0</v>
      </c>
      <c r="Q26" s="101">
        <f>+IF(FEB!Q26=11,0,FEB!Q26+1)</f>
        <v>2</v>
      </c>
      <c r="R26" s="109">
        <f>+FEB!R26</f>
        <v>0</v>
      </c>
      <c r="S26" s="109">
        <f>+FEB!S26</f>
        <v>0</v>
      </c>
      <c r="T26" s="100">
        <f t="shared" si="0"/>
        <v>0</v>
      </c>
      <c r="U26" s="100">
        <f t="shared" si="1"/>
        <v>0</v>
      </c>
      <c r="V26" s="100">
        <f t="shared" si="2"/>
        <v>0</v>
      </c>
      <c r="W26" s="110">
        <f>+FEB!W26</f>
        <v>0</v>
      </c>
      <c r="X26" s="110">
        <f>+FEB!X26</f>
        <v>0</v>
      </c>
      <c r="Y26" s="100">
        <f t="shared" si="3"/>
        <v>0</v>
      </c>
      <c r="Z26" s="111"/>
      <c r="AA26" s="112"/>
      <c r="AB26" s="183"/>
      <c r="AC26" s="184"/>
      <c r="AD26" s="44"/>
      <c r="AE26" s="44"/>
      <c r="AF26" s="44"/>
    </row>
    <row r="27" spans="1:32" ht="45" customHeight="1">
      <c r="A27" s="101">
        <v>14</v>
      </c>
      <c r="B27" s="102">
        <f>+FEB!B27</f>
        <v>0</v>
      </c>
      <c r="C27" s="103">
        <f>+FEB!C27</f>
        <v>0</v>
      </c>
      <c r="D27" s="101">
        <f>+FEB!D27</f>
        <v>0</v>
      </c>
      <c r="E27" s="104">
        <f>+FEB!E27</f>
        <v>0</v>
      </c>
      <c r="F27" s="101">
        <f>+FEB!F27</f>
        <v>0</v>
      </c>
      <c r="G27" s="105">
        <f>+FEB!G27</f>
        <v>0</v>
      </c>
      <c r="H27" s="106">
        <f>+FEB!H27</f>
        <v>0</v>
      </c>
      <c r="I27" s="104" t="str">
        <f>+FEB!I27</f>
        <v>---</v>
      </c>
      <c r="J27" s="107" t="s">
        <v>53</v>
      </c>
      <c r="K27" s="107" t="s">
        <v>53</v>
      </c>
      <c r="L27" s="101">
        <f>+FEB!L27</f>
        <v>0</v>
      </c>
      <c r="M27" s="101">
        <f>+FEB!M27</f>
        <v>0</v>
      </c>
      <c r="N27" s="101">
        <f>+FEB!N27</f>
        <v>0</v>
      </c>
      <c r="O27" s="108">
        <f>+FEB!O27</f>
        <v>0</v>
      </c>
      <c r="P27" s="101">
        <f>+IF(FEB!Q27=11,FEB!P27+1,FEB!P27)</f>
        <v>0</v>
      </c>
      <c r="Q27" s="101">
        <f>+IF(FEB!Q27=11,0,FEB!Q27+1)</f>
        <v>2</v>
      </c>
      <c r="R27" s="109">
        <f>+FEB!R27</f>
        <v>0</v>
      </c>
      <c r="S27" s="109">
        <f>+FEB!S27</f>
        <v>0</v>
      </c>
      <c r="T27" s="100">
        <f t="shared" si="0"/>
        <v>0</v>
      </c>
      <c r="U27" s="100">
        <f t="shared" si="1"/>
        <v>0</v>
      </c>
      <c r="V27" s="100">
        <f t="shared" si="2"/>
        <v>0</v>
      </c>
      <c r="W27" s="110">
        <f>+FEB!W27</f>
        <v>0</v>
      </c>
      <c r="X27" s="110">
        <f>+FEB!X27</f>
        <v>0</v>
      </c>
      <c r="Y27" s="100">
        <f t="shared" si="3"/>
        <v>0</v>
      </c>
      <c r="Z27" s="111"/>
      <c r="AA27" s="112"/>
      <c r="AB27" s="183"/>
      <c r="AC27" s="184"/>
      <c r="AD27" s="44"/>
      <c r="AE27" s="44"/>
      <c r="AF27" s="44"/>
    </row>
    <row r="28" spans="1:32" ht="45" customHeight="1">
      <c r="A28" s="101">
        <v>15</v>
      </c>
      <c r="B28" s="102">
        <f>+FEB!B28</f>
        <v>0</v>
      </c>
      <c r="C28" s="103">
        <f>+FEB!C28</f>
        <v>0</v>
      </c>
      <c r="D28" s="101">
        <f>+FEB!D28</f>
        <v>0</v>
      </c>
      <c r="E28" s="104">
        <f>+FEB!E28</f>
        <v>0</v>
      </c>
      <c r="F28" s="101">
        <f>+FEB!F28</f>
        <v>0</v>
      </c>
      <c r="G28" s="105">
        <f>+FEB!G28</f>
        <v>0</v>
      </c>
      <c r="H28" s="106">
        <f>+FEB!H28</f>
        <v>0</v>
      </c>
      <c r="I28" s="104" t="str">
        <f>+FEB!I28</f>
        <v>---</v>
      </c>
      <c r="J28" s="107" t="s">
        <v>53</v>
      </c>
      <c r="K28" s="107" t="s">
        <v>53</v>
      </c>
      <c r="L28" s="101">
        <f>+FEB!L28</f>
        <v>0</v>
      </c>
      <c r="M28" s="101">
        <f>+FEB!M28</f>
        <v>0</v>
      </c>
      <c r="N28" s="101">
        <f>+FEB!N28</f>
        <v>0</v>
      </c>
      <c r="O28" s="108">
        <f>+FEB!O28</f>
        <v>0</v>
      </c>
      <c r="P28" s="101">
        <f>+IF(FEB!Q28=11,FEB!P28+1,FEB!P28)</f>
        <v>0</v>
      </c>
      <c r="Q28" s="101">
        <f>+IF(FEB!Q28=11,0,FEB!Q28+1)</f>
        <v>2</v>
      </c>
      <c r="R28" s="109">
        <f>+FEB!R28</f>
        <v>0</v>
      </c>
      <c r="S28" s="109">
        <f>+FEB!S28</f>
        <v>0</v>
      </c>
      <c r="T28" s="100">
        <f t="shared" si="0"/>
        <v>0</v>
      </c>
      <c r="U28" s="100">
        <f t="shared" si="1"/>
        <v>0</v>
      </c>
      <c r="V28" s="100">
        <f t="shared" si="2"/>
        <v>0</v>
      </c>
      <c r="W28" s="110">
        <f>+FEB!W28</f>
        <v>0</v>
      </c>
      <c r="X28" s="110">
        <f>+FEB!X28</f>
        <v>0</v>
      </c>
      <c r="Y28" s="100">
        <f t="shared" si="3"/>
        <v>0</v>
      </c>
      <c r="Z28" s="111"/>
      <c r="AA28" s="112"/>
      <c r="AB28" s="183"/>
      <c r="AC28" s="184"/>
      <c r="AD28" s="44"/>
      <c r="AE28" s="44"/>
      <c r="AF28" s="44"/>
    </row>
    <row r="29" spans="1:32" ht="45" customHeight="1">
      <c r="A29" s="101">
        <v>16</v>
      </c>
      <c r="B29" s="102">
        <f>+FEB!B29</f>
        <v>0</v>
      </c>
      <c r="C29" s="103">
        <f>+FEB!C29</f>
        <v>0</v>
      </c>
      <c r="D29" s="101">
        <f>+FEB!D29</f>
        <v>0</v>
      </c>
      <c r="E29" s="104">
        <f>+FEB!E29</f>
        <v>0</v>
      </c>
      <c r="F29" s="101">
        <f>+FEB!F29</f>
        <v>0</v>
      </c>
      <c r="G29" s="105">
        <f>+FEB!G29</f>
        <v>0</v>
      </c>
      <c r="H29" s="106">
        <f>+FEB!H29</f>
        <v>0</v>
      </c>
      <c r="I29" s="104" t="str">
        <f>+FEB!I29</f>
        <v>---</v>
      </c>
      <c r="J29" s="107" t="s">
        <v>53</v>
      </c>
      <c r="K29" s="107" t="s">
        <v>53</v>
      </c>
      <c r="L29" s="101">
        <f>+FEB!L29</f>
        <v>0</v>
      </c>
      <c r="M29" s="101">
        <f>+FEB!M29</f>
        <v>0</v>
      </c>
      <c r="N29" s="101">
        <f>+FEB!N29</f>
        <v>0</v>
      </c>
      <c r="O29" s="108">
        <f>+FEB!O29</f>
        <v>0</v>
      </c>
      <c r="P29" s="101">
        <f>+IF(FEB!Q29=11,FEB!P29+1,FEB!P29)</f>
        <v>0</v>
      </c>
      <c r="Q29" s="101">
        <f>+IF(FEB!Q29=11,0,FEB!Q29+1)</f>
        <v>2</v>
      </c>
      <c r="R29" s="109">
        <f>+FEB!R29</f>
        <v>0</v>
      </c>
      <c r="S29" s="109">
        <f>+FEB!S29</f>
        <v>0</v>
      </c>
      <c r="T29" s="100">
        <f t="shared" si="0"/>
        <v>0</v>
      </c>
      <c r="U29" s="100">
        <f t="shared" si="1"/>
        <v>0</v>
      </c>
      <c r="V29" s="100">
        <f t="shared" si="2"/>
        <v>0</v>
      </c>
      <c r="W29" s="110">
        <f>+FEB!W29</f>
        <v>0</v>
      </c>
      <c r="X29" s="110">
        <f>+FEB!X29</f>
        <v>0</v>
      </c>
      <c r="Y29" s="100">
        <f t="shared" si="3"/>
        <v>0</v>
      </c>
      <c r="Z29" s="111"/>
      <c r="AA29" s="112"/>
      <c r="AB29" s="183"/>
      <c r="AC29" s="184"/>
      <c r="AD29" s="44"/>
      <c r="AE29" s="44"/>
      <c r="AF29" s="44"/>
    </row>
    <row r="30" spans="1:32" ht="45" customHeight="1">
      <c r="A30" s="101">
        <v>17</v>
      </c>
      <c r="B30" s="102">
        <f>+FEB!B30</f>
        <v>0</v>
      </c>
      <c r="C30" s="103">
        <f>+FEB!C30</f>
        <v>0</v>
      </c>
      <c r="D30" s="101">
        <f>+FEB!D30</f>
        <v>0</v>
      </c>
      <c r="E30" s="104">
        <f>+FEB!E30</f>
        <v>0</v>
      </c>
      <c r="F30" s="101">
        <f>+FEB!F30</f>
        <v>0</v>
      </c>
      <c r="G30" s="105">
        <f>+FEB!G30</f>
        <v>0</v>
      </c>
      <c r="H30" s="106">
        <f>+FEB!H30</f>
        <v>0</v>
      </c>
      <c r="I30" s="104" t="str">
        <f>+FEB!I30</f>
        <v>---</v>
      </c>
      <c r="J30" s="107" t="s">
        <v>53</v>
      </c>
      <c r="K30" s="107" t="s">
        <v>53</v>
      </c>
      <c r="L30" s="101">
        <f>+FEB!L30</f>
        <v>0</v>
      </c>
      <c r="M30" s="101">
        <f>+FEB!M30</f>
        <v>0</v>
      </c>
      <c r="N30" s="101">
        <f>+FEB!N30</f>
        <v>0</v>
      </c>
      <c r="O30" s="108">
        <f>+FEB!O30</f>
        <v>0</v>
      </c>
      <c r="P30" s="101">
        <f>+IF(FEB!Q30=11,FEB!P30+1,FEB!P30)</f>
        <v>0</v>
      </c>
      <c r="Q30" s="101">
        <f>+IF(FEB!Q30=11,0,FEB!Q30+1)</f>
        <v>2</v>
      </c>
      <c r="R30" s="109">
        <f>+FEB!R30</f>
        <v>0</v>
      </c>
      <c r="S30" s="109">
        <f>+FEB!S30</f>
        <v>0</v>
      </c>
      <c r="T30" s="100">
        <f t="shared" si="0"/>
        <v>0</v>
      </c>
      <c r="U30" s="100">
        <f t="shared" si="1"/>
        <v>0</v>
      </c>
      <c r="V30" s="100">
        <f t="shared" si="2"/>
        <v>0</v>
      </c>
      <c r="W30" s="110">
        <f>+FEB!W30</f>
        <v>0</v>
      </c>
      <c r="X30" s="110">
        <f>+FEB!X30</f>
        <v>0</v>
      </c>
      <c r="Y30" s="100">
        <f t="shared" si="3"/>
        <v>0</v>
      </c>
      <c r="Z30" s="111"/>
      <c r="AA30" s="112"/>
      <c r="AB30" s="183"/>
      <c r="AC30" s="184"/>
      <c r="AD30" s="44"/>
      <c r="AE30" s="44"/>
      <c r="AF30" s="44"/>
    </row>
    <row r="31" spans="1:32" ht="45" customHeight="1" thickBot="1">
      <c r="A31" s="101">
        <v>18</v>
      </c>
      <c r="B31" s="102">
        <f>+FEB!B31</f>
        <v>0</v>
      </c>
      <c r="C31" s="103">
        <f>+FEB!C31</f>
        <v>0</v>
      </c>
      <c r="D31" s="101">
        <f>+FEB!D31</f>
        <v>0</v>
      </c>
      <c r="E31" s="104">
        <f>+FEB!E31</f>
        <v>0</v>
      </c>
      <c r="F31" s="101">
        <f>+FEB!F31</f>
        <v>0</v>
      </c>
      <c r="G31" s="105">
        <f>+FEB!G31</f>
        <v>0</v>
      </c>
      <c r="H31" s="106">
        <f>+FEB!H31</f>
        <v>0</v>
      </c>
      <c r="I31" s="104" t="str">
        <f>+FEB!I31</f>
        <v>---</v>
      </c>
      <c r="J31" s="107" t="s">
        <v>53</v>
      </c>
      <c r="K31" s="107" t="s">
        <v>53</v>
      </c>
      <c r="L31" s="101">
        <f>+FEB!L31</f>
        <v>0</v>
      </c>
      <c r="M31" s="101">
        <f>+FEB!M31</f>
        <v>0</v>
      </c>
      <c r="N31" s="101">
        <f>+FEB!N31</f>
        <v>0</v>
      </c>
      <c r="O31" s="108">
        <f>+FEB!O31</f>
        <v>0</v>
      </c>
      <c r="P31" s="101">
        <f>+IF(FEB!Q31=11,FEB!P31+1,FEB!P31)</f>
        <v>0</v>
      </c>
      <c r="Q31" s="101">
        <f>+IF(FEB!Q31=11,0,FEB!Q31+1)</f>
        <v>2</v>
      </c>
      <c r="R31" s="109">
        <f>+FEB!R31</f>
        <v>0</v>
      </c>
      <c r="S31" s="109">
        <f>+FEB!S31</f>
        <v>0</v>
      </c>
      <c r="T31" s="100">
        <f t="shared" si="0"/>
        <v>0</v>
      </c>
      <c r="U31" s="100">
        <f t="shared" si="1"/>
        <v>0</v>
      </c>
      <c r="V31" s="100">
        <f t="shared" si="2"/>
        <v>0</v>
      </c>
      <c r="W31" s="110">
        <f>+FEB!W31</f>
        <v>0</v>
      </c>
      <c r="X31" s="110">
        <f>+FEB!X31</f>
        <v>0</v>
      </c>
      <c r="Y31" s="100">
        <f t="shared" si="3"/>
        <v>0</v>
      </c>
      <c r="Z31" s="111"/>
      <c r="AA31" s="112"/>
      <c r="AB31" s="183"/>
      <c r="AC31" s="184"/>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76</v>
      </c>
      <c r="B33" s="4"/>
      <c r="C33" s="4"/>
      <c r="D33" s="4"/>
      <c r="E33" s="99">
        <f>+ENE!E33</f>
        <v>0</v>
      </c>
      <c r="F33" s="4"/>
      <c r="G33" s="4"/>
      <c r="H33" s="4"/>
      <c r="I33" s="4"/>
      <c r="J33" s="4"/>
      <c r="K33" s="4"/>
      <c r="L33" s="4"/>
      <c r="M33" s="5"/>
      <c r="N33" s="5"/>
      <c r="O33" s="5"/>
      <c r="Q33" s="95" t="str">
        <f>+ENE!Q33</f>
        <v>TOTALES HOJA N° 1/1</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77</v>
      </c>
      <c r="M35" s="35"/>
      <c r="N35" s="35"/>
      <c r="O35" s="35"/>
      <c r="R35" s="53"/>
      <c r="S35" s="113" t="s">
        <v>91</v>
      </c>
      <c r="T35" s="114" t="str">
        <f>IF(T33=0,"-",ROUND(T33*100/S33,2))</f>
        <v>-</v>
      </c>
      <c r="U35" s="114" t="str">
        <f>IF(U33=0,"-",ROUND(U33*100/S33,2))</f>
        <v>-</v>
      </c>
      <c r="V35" s="178" t="str">
        <f>IF(V33=0,"-",ROUND(V33*100/S33,2))</f>
        <v>-</v>
      </c>
      <c r="W35" s="179"/>
      <c r="X35" s="179"/>
      <c r="Y35" s="180"/>
      <c r="Z35" s="84"/>
      <c r="AA35" s="7"/>
      <c r="AB35" s="7"/>
      <c r="AC35" s="92"/>
    </row>
    <row r="36" spans="1:29" ht="27" customHeight="1">
      <c r="A36" s="83" t="s">
        <v>78</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299</v>
      </c>
      <c r="B40" s="55"/>
      <c r="C40" s="55"/>
      <c r="D40" s="55"/>
      <c r="K40" s="551" t="s">
        <v>79</v>
      </c>
      <c r="L40" s="551"/>
      <c r="M40" s="551"/>
      <c r="N40" s="551"/>
      <c r="O40" s="551"/>
      <c r="P40" s="551"/>
      <c r="R40" s="551" t="s">
        <v>80</v>
      </c>
      <c r="S40" s="551"/>
      <c r="T40" s="551"/>
      <c r="W40" s="56"/>
      <c r="X40" s="41"/>
      <c r="Y40" s="40"/>
      <c r="Z40" s="33"/>
      <c r="AC40" s="29"/>
    </row>
    <row r="41" spans="23:29" ht="27" customHeight="1" thickBot="1">
      <c r="W41" s="56"/>
      <c r="X41" s="41"/>
      <c r="Y41" s="40"/>
      <c r="Z41" s="33"/>
      <c r="AA41" s="69"/>
      <c r="AC41" s="29"/>
    </row>
    <row r="42" spans="1:29" ht="27" customHeight="1" thickBot="1">
      <c r="A42" s="93" t="s">
        <v>59</v>
      </c>
      <c r="D42" s="115" t="str">
        <f>CARATULA!A$86</f>
        <v>V 1</v>
      </c>
      <c r="E42" s="117" t="str">
        <f>CARATULA!C$86</f>
        <v>  De 1 a 18 cargos docentes</v>
      </c>
      <c r="V42" s="552"/>
      <c r="W42" s="552"/>
      <c r="X42" s="552"/>
      <c r="Y42" s="553"/>
      <c r="Z42" s="570" t="s">
        <v>89</v>
      </c>
      <c r="AA42" s="571"/>
      <c r="AB42" s="571"/>
      <c r="AC42" s="572"/>
    </row>
  </sheetData>
  <sheetProtection password="CED6" sheet="1" objects="1" scenarios="1"/>
  <mergeCells count="36">
    <mergeCell ref="A11:A13"/>
    <mergeCell ref="T12:T13"/>
    <mergeCell ref="V12:V13"/>
    <mergeCell ref="C12:C13"/>
    <mergeCell ref="B11:C11"/>
    <mergeCell ref="B12:B13"/>
    <mergeCell ref="D11:D13"/>
    <mergeCell ref="E11:E13"/>
    <mergeCell ref="F11:F13"/>
    <mergeCell ref="J11:J13"/>
    <mergeCell ref="Z42:AC42"/>
    <mergeCell ref="S12:S13"/>
    <mergeCell ref="Z11:AA13"/>
    <mergeCell ref="AB11:AC13"/>
    <mergeCell ref="X12:X13"/>
    <mergeCell ref="W11:Y11"/>
    <mergeCell ref="W12:W13"/>
    <mergeCell ref="V42:Y42"/>
    <mergeCell ref="Y12:Y13"/>
    <mergeCell ref="U12:U13"/>
    <mergeCell ref="K40:P40"/>
    <mergeCell ref="R40:T40"/>
    <mergeCell ref="G11:G13"/>
    <mergeCell ref="O11:O13"/>
    <mergeCell ref="R11:S11"/>
    <mergeCell ref="T11:V11"/>
    <mergeCell ref="Q12:Q13"/>
    <mergeCell ref="R12:R13"/>
    <mergeCell ref="H11:H13"/>
    <mergeCell ref="I11:I13"/>
    <mergeCell ref="K11:K13"/>
    <mergeCell ref="L11:L13"/>
    <mergeCell ref="P11:Q11"/>
    <mergeCell ref="P12:P13"/>
    <mergeCell ref="M11:M13"/>
    <mergeCell ref="N11:N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I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58</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60</v>
      </c>
      <c r="B2" s="58"/>
      <c r="C2" s="58"/>
      <c r="D2" s="58"/>
      <c r="E2" s="58"/>
      <c r="F2" s="58"/>
      <c r="G2" s="58"/>
      <c r="H2" s="58"/>
      <c r="I2" s="59"/>
      <c r="J2" s="59"/>
      <c r="K2" s="62" t="s">
        <v>61</v>
      </c>
      <c r="L2" s="62"/>
      <c r="M2" s="62"/>
      <c r="O2" s="62"/>
      <c r="P2" s="58"/>
      <c r="Q2" s="62"/>
      <c r="R2" s="62"/>
      <c r="S2" s="62"/>
      <c r="T2" s="62"/>
      <c r="U2" s="62"/>
      <c r="V2" s="63" t="s">
        <v>165</v>
      </c>
      <c r="W2" s="86" t="s">
        <v>274</v>
      </c>
      <c r="X2" s="64"/>
      <c r="Y2" s="177">
        <f>+CARATULA!O10</f>
        <v>2021</v>
      </c>
      <c r="AA2" s="118" t="s">
        <v>84</v>
      </c>
      <c r="AB2" s="85" t="s">
        <v>82</v>
      </c>
      <c r="AC2" s="58"/>
      <c r="AD2" s="58"/>
      <c r="AE2" s="58"/>
      <c r="AF2" s="58"/>
      <c r="AG2" s="58"/>
      <c r="AH2" s="58"/>
      <c r="AI2" s="58"/>
      <c r="AJ2" s="58"/>
      <c r="AK2" s="58"/>
    </row>
    <row r="3" spans="1:37" ht="27.75" customHeight="1" thickBot="1">
      <c r="A3" s="61" t="s">
        <v>62</v>
      </c>
      <c r="B3" s="58"/>
      <c r="C3" s="58"/>
      <c r="D3" s="58"/>
      <c r="E3" s="58"/>
      <c r="F3" s="58"/>
      <c r="G3" s="58"/>
      <c r="H3" s="58"/>
      <c r="I3" s="58"/>
      <c r="J3" s="58"/>
      <c r="K3" s="62" t="s">
        <v>63</v>
      </c>
      <c r="L3" s="62"/>
      <c r="M3" s="62"/>
      <c r="O3" s="62"/>
      <c r="P3" s="58"/>
      <c r="Q3" s="58"/>
      <c r="R3" s="62"/>
      <c r="S3" s="62"/>
      <c r="T3" s="62"/>
      <c r="U3" s="62"/>
      <c r="V3" s="58"/>
      <c r="W3" s="91" t="str">
        <f>+ENE!W3</f>
        <v>HOJA N° 1/1</v>
      </c>
      <c r="X3" s="58"/>
      <c r="Z3" s="58"/>
      <c r="AA3" s="118">
        <v>0</v>
      </c>
      <c r="AB3" s="85" t="s">
        <v>83</v>
      </c>
      <c r="AD3" s="58"/>
      <c r="AE3" s="58"/>
      <c r="AF3" s="58"/>
      <c r="AG3" s="58"/>
      <c r="AH3" s="58"/>
      <c r="AI3" s="58"/>
      <c r="AJ3" s="58"/>
      <c r="AK3" s="58"/>
    </row>
    <row r="4" spans="1:35"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64</v>
      </c>
      <c r="AB5" s="119">
        <f>+CARATULA!H17</f>
        <v>0</v>
      </c>
      <c r="AC5" s="58"/>
      <c r="AH5" s="58"/>
      <c r="AI5" s="58"/>
    </row>
    <row r="6" spans="26:29" ht="24" customHeight="1" thickBot="1">
      <c r="Z6" s="58" t="s">
        <v>65</v>
      </c>
      <c r="AA6" s="58"/>
      <c r="AB6" s="58"/>
      <c r="AC6" s="58"/>
    </row>
    <row r="7" spans="4:29" ht="24" customHeight="1" thickBot="1">
      <c r="D7" s="42" t="s">
        <v>19</v>
      </c>
      <c r="E7" s="87">
        <f>+CARATULA!F13</f>
        <v>0</v>
      </c>
      <c r="F7" s="3"/>
      <c r="G7" s="34"/>
      <c r="H7" s="38"/>
      <c r="I7" s="39"/>
      <c r="J7" s="39"/>
      <c r="K7" s="52" t="s">
        <v>46</v>
      </c>
      <c r="L7" s="88">
        <f>+CARATULA!L16</f>
        <v>0</v>
      </c>
      <c r="M7" s="34"/>
      <c r="N7" s="38"/>
      <c r="Q7" s="42" t="s">
        <v>45</v>
      </c>
      <c r="R7" s="90">
        <f>+CARATULA!F14</f>
        <v>0</v>
      </c>
      <c r="T7" s="42" t="s">
        <v>20</v>
      </c>
      <c r="U7" s="87">
        <f>+CARATULA!F15</f>
        <v>0</v>
      </c>
      <c r="V7" s="34"/>
      <c r="W7" s="34"/>
      <c r="X7" s="34"/>
      <c r="Y7" s="67"/>
      <c r="Z7" s="58"/>
      <c r="AA7" s="68" t="s">
        <v>66</v>
      </c>
      <c r="AB7" s="119">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67</v>
      </c>
      <c r="E9" s="87">
        <f>+CARATULA!F19</f>
        <v>0</v>
      </c>
      <c r="F9" s="3"/>
      <c r="G9" s="34"/>
      <c r="H9" s="38"/>
      <c r="I9" s="4"/>
      <c r="J9" s="4"/>
      <c r="K9" s="52" t="s">
        <v>68</v>
      </c>
      <c r="L9" s="403">
        <f>+CARATULA!F16</f>
        <v>0</v>
      </c>
      <c r="M9" s="34"/>
      <c r="N9" s="70"/>
      <c r="Q9" s="52" t="s">
        <v>69</v>
      </c>
      <c r="R9" s="89">
        <f>+CARATULA!L19</f>
        <v>0</v>
      </c>
      <c r="S9" s="3"/>
      <c r="T9" s="14"/>
      <c r="V9" s="52" t="s">
        <v>70</v>
      </c>
      <c r="W9" s="89">
        <f>+CARATULA!F18</f>
        <v>0</v>
      </c>
      <c r="X9" s="34"/>
      <c r="Y9" s="14"/>
      <c r="Z9" s="58"/>
      <c r="AA9" s="52" t="s">
        <v>81</v>
      </c>
      <c r="AB9" s="89">
        <f>+CARATULA!L17</f>
        <v>0</v>
      </c>
      <c r="AC9" s="65"/>
    </row>
    <row r="10" spans="8:29" ht="20.25" customHeight="1">
      <c r="H10" s="4"/>
      <c r="I10" s="4"/>
      <c r="J10" s="4"/>
      <c r="K10" s="4"/>
      <c r="L10" s="4"/>
      <c r="AC10"/>
    </row>
    <row r="11" spans="1:29" ht="16.5" customHeight="1">
      <c r="A11" s="554" t="s">
        <v>71</v>
      </c>
      <c r="B11" s="566" t="s">
        <v>28</v>
      </c>
      <c r="C11" s="567"/>
      <c r="D11" s="563" t="s">
        <v>31</v>
      </c>
      <c r="E11" s="563" t="s">
        <v>52</v>
      </c>
      <c r="F11" s="563" t="s">
        <v>32</v>
      </c>
      <c r="G11" s="554" t="s">
        <v>39</v>
      </c>
      <c r="H11" s="563" t="s">
        <v>26</v>
      </c>
      <c r="I11" s="554" t="s">
        <v>27</v>
      </c>
      <c r="J11" s="554" t="s">
        <v>36</v>
      </c>
      <c r="K11" s="554" t="s">
        <v>37</v>
      </c>
      <c r="L11" s="554" t="s">
        <v>38</v>
      </c>
      <c r="M11" s="557" t="s">
        <v>54</v>
      </c>
      <c r="N11" s="557" t="s">
        <v>55</v>
      </c>
      <c r="O11" s="554" t="s">
        <v>56</v>
      </c>
      <c r="P11" s="566" t="s">
        <v>40</v>
      </c>
      <c r="Q11" s="567"/>
      <c r="R11" s="566" t="s">
        <v>33</v>
      </c>
      <c r="S11" s="567" t="s">
        <v>3</v>
      </c>
      <c r="T11" s="560" t="s">
        <v>43</v>
      </c>
      <c r="U11" s="561" t="s">
        <v>4</v>
      </c>
      <c r="V11" s="562" t="s">
        <v>2</v>
      </c>
      <c r="W11" s="560" t="s">
        <v>72</v>
      </c>
      <c r="X11" s="561" t="s">
        <v>4</v>
      </c>
      <c r="Y11" s="562" t="s">
        <v>2</v>
      </c>
      <c r="Z11" s="573" t="s">
        <v>73</v>
      </c>
      <c r="AA11" s="568"/>
      <c r="AB11" s="573" t="s">
        <v>74</v>
      </c>
      <c r="AC11" s="568"/>
    </row>
    <row r="12" spans="1:29" ht="16.5" customHeight="1">
      <c r="A12" s="555" t="s">
        <v>1</v>
      </c>
      <c r="B12" s="568" t="s">
        <v>29</v>
      </c>
      <c r="C12" s="557" t="s">
        <v>30</v>
      </c>
      <c r="D12" s="564"/>
      <c r="E12" s="564"/>
      <c r="F12" s="564"/>
      <c r="G12" s="555"/>
      <c r="H12" s="564"/>
      <c r="I12" s="555"/>
      <c r="J12" s="555"/>
      <c r="K12" s="555"/>
      <c r="L12" s="555"/>
      <c r="M12" s="558"/>
      <c r="N12" s="558"/>
      <c r="O12" s="558"/>
      <c r="P12" s="568" t="s">
        <v>41</v>
      </c>
      <c r="Q12" s="557" t="s">
        <v>42</v>
      </c>
      <c r="R12" s="568" t="s">
        <v>35</v>
      </c>
      <c r="S12" s="557" t="s">
        <v>34</v>
      </c>
      <c r="T12" s="554" t="s">
        <v>75</v>
      </c>
      <c r="U12" s="554" t="s">
        <v>90</v>
      </c>
      <c r="V12" s="554" t="s">
        <v>2</v>
      </c>
      <c r="W12" s="554" t="s">
        <v>75</v>
      </c>
      <c r="X12" s="554" t="s">
        <v>90</v>
      </c>
      <c r="Y12" s="554" t="s">
        <v>2</v>
      </c>
      <c r="Z12" s="574"/>
      <c r="AA12" s="575"/>
      <c r="AB12" s="574"/>
      <c r="AC12" s="575"/>
    </row>
    <row r="13" spans="1:29" ht="16.5" customHeight="1">
      <c r="A13" s="556"/>
      <c r="B13" s="569"/>
      <c r="C13" s="559"/>
      <c r="D13" s="565"/>
      <c r="E13" s="565"/>
      <c r="F13" s="565"/>
      <c r="G13" s="556"/>
      <c r="H13" s="565"/>
      <c r="I13" s="556"/>
      <c r="J13" s="556"/>
      <c r="K13" s="556"/>
      <c r="L13" s="556"/>
      <c r="M13" s="559"/>
      <c r="N13" s="559"/>
      <c r="O13" s="559"/>
      <c r="P13" s="569"/>
      <c r="Q13" s="559"/>
      <c r="R13" s="569"/>
      <c r="S13" s="559"/>
      <c r="T13" s="556"/>
      <c r="U13" s="556"/>
      <c r="V13" s="556"/>
      <c r="W13" s="556"/>
      <c r="X13" s="556"/>
      <c r="Y13" s="556"/>
      <c r="Z13" s="576"/>
      <c r="AA13" s="569"/>
      <c r="AB13" s="576"/>
      <c r="AC13" s="569"/>
    </row>
    <row r="14" spans="1:32" ht="45" customHeight="1">
      <c r="A14" s="101">
        <v>1</v>
      </c>
      <c r="B14" s="102">
        <f>+MAR!B14</f>
        <v>0</v>
      </c>
      <c r="C14" s="103">
        <f>+MAR!C14</f>
        <v>0</v>
      </c>
      <c r="D14" s="101">
        <f>+MAR!D14</f>
        <v>0</v>
      </c>
      <c r="E14" s="104">
        <f>+MAR!E14</f>
        <v>0</v>
      </c>
      <c r="F14" s="101">
        <f>+MAR!F14</f>
        <v>0</v>
      </c>
      <c r="G14" s="105">
        <f>+MAR!G14</f>
        <v>0</v>
      </c>
      <c r="H14" s="106">
        <f>+MAR!H14</f>
        <v>0</v>
      </c>
      <c r="I14" s="104" t="str">
        <f>+MAR!I14</f>
        <v>---</v>
      </c>
      <c r="J14" s="107" t="s">
        <v>53</v>
      </c>
      <c r="K14" s="107" t="s">
        <v>53</v>
      </c>
      <c r="L14" s="101">
        <f>+MAR!L14</f>
        <v>0</v>
      </c>
      <c r="M14" s="101">
        <f>+MAR!M14</f>
        <v>0</v>
      </c>
      <c r="N14" s="101">
        <f>+MAR!N14</f>
        <v>0</v>
      </c>
      <c r="O14" s="108">
        <f>+MAR!O14</f>
        <v>0</v>
      </c>
      <c r="P14" s="101">
        <f>+IF(MAR!Q14=11,MAR!P14+1,MAR!P14)</f>
        <v>0</v>
      </c>
      <c r="Q14" s="101">
        <f>+IF(MAR!Q14=11,0,MAR!Q14+1)</f>
        <v>3</v>
      </c>
      <c r="R14" s="109">
        <f>+FEB!R14</f>
        <v>0</v>
      </c>
      <c r="S14" s="109">
        <f>+FEB!S14</f>
        <v>0</v>
      </c>
      <c r="T14" s="100">
        <f aca="true" t="shared" si="0" ref="T14:T31">+ROUND(S14*16%,2)</f>
        <v>0</v>
      </c>
      <c r="U14" s="100">
        <f aca="true" t="shared" si="1" ref="U14:U31">+ROUND(S14*12%,2)</f>
        <v>0</v>
      </c>
      <c r="V14" s="100">
        <f aca="true" t="shared" si="2" ref="V14:V31">+T14+U14</f>
        <v>0</v>
      </c>
      <c r="W14" s="110">
        <f>+FEB!W14</f>
        <v>0</v>
      </c>
      <c r="X14" s="110">
        <f>+FEB!X14</f>
        <v>0</v>
      </c>
      <c r="Y14" s="100">
        <f aca="true" t="shared" si="3" ref="Y14:Y31">+W14+X14</f>
        <v>0</v>
      </c>
      <c r="Z14" s="111"/>
      <c r="AA14" s="112"/>
      <c r="AB14" s="183"/>
      <c r="AC14" s="184"/>
      <c r="AD14" s="43"/>
      <c r="AE14" s="44"/>
      <c r="AF14" s="44"/>
    </row>
    <row r="15" spans="1:32" ht="45" customHeight="1">
      <c r="A15" s="101">
        <v>2</v>
      </c>
      <c r="B15" s="102">
        <f>+MAR!B15</f>
        <v>0</v>
      </c>
      <c r="C15" s="103">
        <f>+MAR!C15</f>
        <v>0</v>
      </c>
      <c r="D15" s="101">
        <f>+MAR!D15</f>
        <v>0</v>
      </c>
      <c r="E15" s="104">
        <f>+MAR!E15</f>
        <v>0</v>
      </c>
      <c r="F15" s="101">
        <f>+MAR!F15</f>
        <v>0</v>
      </c>
      <c r="G15" s="105">
        <f>+MAR!G15</f>
        <v>0</v>
      </c>
      <c r="H15" s="106">
        <f>+MAR!H15</f>
        <v>0</v>
      </c>
      <c r="I15" s="104" t="str">
        <f>+MAR!I15</f>
        <v>---</v>
      </c>
      <c r="J15" s="107" t="s">
        <v>53</v>
      </c>
      <c r="K15" s="107" t="s">
        <v>53</v>
      </c>
      <c r="L15" s="101">
        <f>+MAR!L15</f>
        <v>0</v>
      </c>
      <c r="M15" s="101">
        <f>+MAR!M15</f>
        <v>0</v>
      </c>
      <c r="N15" s="101">
        <f>+MAR!N15</f>
        <v>0</v>
      </c>
      <c r="O15" s="108">
        <f>+MAR!O15</f>
        <v>0</v>
      </c>
      <c r="P15" s="101">
        <f>+IF(MAR!Q15=11,MAR!P15+1,MAR!P15)</f>
        <v>0</v>
      </c>
      <c r="Q15" s="101">
        <f>+IF(MAR!Q15=11,0,MAR!Q15+1)</f>
        <v>3</v>
      </c>
      <c r="R15" s="109">
        <f>+FEB!R15</f>
        <v>0</v>
      </c>
      <c r="S15" s="109">
        <f>+FEB!S15</f>
        <v>0</v>
      </c>
      <c r="T15" s="100">
        <f t="shared" si="0"/>
        <v>0</v>
      </c>
      <c r="U15" s="100">
        <f t="shared" si="1"/>
        <v>0</v>
      </c>
      <c r="V15" s="100">
        <f t="shared" si="2"/>
        <v>0</v>
      </c>
      <c r="W15" s="110">
        <f>+FEB!W15</f>
        <v>0</v>
      </c>
      <c r="X15" s="110">
        <f>+FEB!X15</f>
        <v>0</v>
      </c>
      <c r="Y15" s="100">
        <f t="shared" si="3"/>
        <v>0</v>
      </c>
      <c r="Z15" s="111"/>
      <c r="AA15" s="112"/>
      <c r="AB15" s="183"/>
      <c r="AC15" s="184"/>
      <c r="AD15" s="43"/>
      <c r="AE15" s="44"/>
      <c r="AF15" s="44"/>
    </row>
    <row r="16" spans="1:32" ht="45" customHeight="1">
      <c r="A16" s="101">
        <v>3</v>
      </c>
      <c r="B16" s="102">
        <f>+MAR!B16</f>
        <v>0</v>
      </c>
      <c r="C16" s="103">
        <f>+MAR!C16</f>
        <v>0</v>
      </c>
      <c r="D16" s="101">
        <f>+MAR!D16</f>
        <v>0</v>
      </c>
      <c r="E16" s="104">
        <f>+MAR!E16</f>
        <v>0</v>
      </c>
      <c r="F16" s="101">
        <f>+MAR!F16</f>
        <v>0</v>
      </c>
      <c r="G16" s="105">
        <f>+MAR!G16</f>
        <v>0</v>
      </c>
      <c r="H16" s="106">
        <f>+MAR!H16</f>
        <v>0</v>
      </c>
      <c r="I16" s="104" t="str">
        <f>+MAR!I16</f>
        <v>---</v>
      </c>
      <c r="J16" s="107" t="s">
        <v>53</v>
      </c>
      <c r="K16" s="107" t="s">
        <v>53</v>
      </c>
      <c r="L16" s="101">
        <f>+MAR!L16</f>
        <v>0</v>
      </c>
      <c r="M16" s="101">
        <f>+MAR!M16</f>
        <v>0</v>
      </c>
      <c r="N16" s="101">
        <f>+MAR!N16</f>
        <v>0</v>
      </c>
      <c r="O16" s="108">
        <f>+MAR!O16</f>
        <v>0</v>
      </c>
      <c r="P16" s="101">
        <f>+IF(MAR!Q16=11,MAR!P16+1,MAR!P16)</f>
        <v>0</v>
      </c>
      <c r="Q16" s="101">
        <f>+IF(MAR!Q16=11,0,MAR!Q16+1)</f>
        <v>3</v>
      </c>
      <c r="R16" s="109">
        <f>+FEB!R16</f>
        <v>0</v>
      </c>
      <c r="S16" s="109">
        <f>+FEB!S16</f>
        <v>0</v>
      </c>
      <c r="T16" s="100">
        <f t="shared" si="0"/>
        <v>0</v>
      </c>
      <c r="U16" s="100">
        <f t="shared" si="1"/>
        <v>0</v>
      </c>
      <c r="V16" s="100">
        <f t="shared" si="2"/>
        <v>0</v>
      </c>
      <c r="W16" s="110">
        <f>+FEB!W16</f>
        <v>0</v>
      </c>
      <c r="X16" s="110">
        <f>+FEB!X16</f>
        <v>0</v>
      </c>
      <c r="Y16" s="100">
        <f t="shared" si="3"/>
        <v>0</v>
      </c>
      <c r="Z16" s="111"/>
      <c r="AA16" s="112"/>
      <c r="AB16" s="183"/>
      <c r="AC16" s="184"/>
      <c r="AD16" s="43"/>
      <c r="AE16" s="44"/>
      <c r="AF16" s="44"/>
    </row>
    <row r="17" spans="1:32" ht="45" customHeight="1">
      <c r="A17" s="101">
        <v>4</v>
      </c>
      <c r="B17" s="102">
        <f>+MAR!B17</f>
        <v>0</v>
      </c>
      <c r="C17" s="103">
        <f>+MAR!C17</f>
        <v>0</v>
      </c>
      <c r="D17" s="101">
        <f>+MAR!D17</f>
        <v>0</v>
      </c>
      <c r="E17" s="104">
        <f>+MAR!E17</f>
        <v>0</v>
      </c>
      <c r="F17" s="101">
        <f>+MAR!F17</f>
        <v>0</v>
      </c>
      <c r="G17" s="105">
        <f>+MAR!G17</f>
        <v>0</v>
      </c>
      <c r="H17" s="106">
        <f>+MAR!H17</f>
        <v>0</v>
      </c>
      <c r="I17" s="104" t="str">
        <f>+MAR!I17</f>
        <v>---</v>
      </c>
      <c r="J17" s="107" t="s">
        <v>53</v>
      </c>
      <c r="K17" s="107" t="s">
        <v>53</v>
      </c>
      <c r="L17" s="101">
        <f>+MAR!L17</f>
        <v>0</v>
      </c>
      <c r="M17" s="101">
        <f>+MAR!M17</f>
        <v>0</v>
      </c>
      <c r="N17" s="101">
        <f>+MAR!N17</f>
        <v>0</v>
      </c>
      <c r="O17" s="108">
        <f>+MAR!O17</f>
        <v>0</v>
      </c>
      <c r="P17" s="101">
        <f>+IF(MAR!Q17=11,MAR!P17+1,MAR!P17)</f>
        <v>0</v>
      </c>
      <c r="Q17" s="101">
        <f>+IF(MAR!Q17=11,0,MAR!Q17+1)</f>
        <v>3</v>
      </c>
      <c r="R17" s="109">
        <f>+FEB!R17</f>
        <v>0</v>
      </c>
      <c r="S17" s="109">
        <f>+FEB!S17</f>
        <v>0</v>
      </c>
      <c r="T17" s="100">
        <f t="shared" si="0"/>
        <v>0</v>
      </c>
      <c r="U17" s="100">
        <f t="shared" si="1"/>
        <v>0</v>
      </c>
      <c r="V17" s="100">
        <f t="shared" si="2"/>
        <v>0</v>
      </c>
      <c r="W17" s="110">
        <f>+FEB!W17</f>
        <v>0</v>
      </c>
      <c r="X17" s="110">
        <f>+FEB!X17</f>
        <v>0</v>
      </c>
      <c r="Y17" s="100">
        <f t="shared" si="3"/>
        <v>0</v>
      </c>
      <c r="Z17" s="111"/>
      <c r="AA17" s="112"/>
      <c r="AB17" s="183"/>
      <c r="AC17" s="184"/>
      <c r="AD17" s="43"/>
      <c r="AE17" s="44"/>
      <c r="AF17" s="44"/>
    </row>
    <row r="18" spans="1:32" ht="45" customHeight="1">
      <c r="A18" s="101">
        <v>5</v>
      </c>
      <c r="B18" s="102">
        <f>+MAR!B18</f>
        <v>0</v>
      </c>
      <c r="C18" s="103">
        <f>+MAR!C18</f>
        <v>0</v>
      </c>
      <c r="D18" s="101">
        <f>+MAR!D18</f>
        <v>0</v>
      </c>
      <c r="E18" s="104">
        <f>+MAR!E18</f>
        <v>0</v>
      </c>
      <c r="F18" s="101">
        <f>+MAR!F18</f>
        <v>0</v>
      </c>
      <c r="G18" s="105">
        <f>+MAR!G18</f>
        <v>0</v>
      </c>
      <c r="H18" s="106">
        <f>+MAR!H18</f>
        <v>0</v>
      </c>
      <c r="I18" s="104" t="str">
        <f>+MAR!I18</f>
        <v>---</v>
      </c>
      <c r="J18" s="107" t="s">
        <v>53</v>
      </c>
      <c r="K18" s="107" t="s">
        <v>53</v>
      </c>
      <c r="L18" s="101">
        <f>+MAR!L18</f>
        <v>0</v>
      </c>
      <c r="M18" s="101">
        <f>+MAR!M18</f>
        <v>0</v>
      </c>
      <c r="N18" s="101">
        <f>+MAR!N18</f>
        <v>0</v>
      </c>
      <c r="O18" s="108">
        <f>+MAR!O18</f>
        <v>0</v>
      </c>
      <c r="P18" s="101">
        <f>+IF(MAR!Q18=11,MAR!P18+1,MAR!P18)</f>
        <v>0</v>
      </c>
      <c r="Q18" s="101">
        <f>+IF(MAR!Q18=11,0,MAR!Q18+1)</f>
        <v>3</v>
      </c>
      <c r="R18" s="109">
        <f>+FEB!R18</f>
        <v>0</v>
      </c>
      <c r="S18" s="109">
        <f>+FEB!S18</f>
        <v>0</v>
      </c>
      <c r="T18" s="100">
        <f t="shared" si="0"/>
        <v>0</v>
      </c>
      <c r="U18" s="100">
        <f t="shared" si="1"/>
        <v>0</v>
      </c>
      <c r="V18" s="100">
        <f t="shared" si="2"/>
        <v>0</v>
      </c>
      <c r="W18" s="110">
        <f>+FEB!W18</f>
        <v>0</v>
      </c>
      <c r="X18" s="110">
        <f>+FEB!X18</f>
        <v>0</v>
      </c>
      <c r="Y18" s="100">
        <f t="shared" si="3"/>
        <v>0</v>
      </c>
      <c r="Z18" s="111"/>
      <c r="AA18" s="112"/>
      <c r="AB18" s="183"/>
      <c r="AC18" s="184"/>
      <c r="AD18" s="43"/>
      <c r="AE18" s="44"/>
      <c r="AF18" s="44"/>
    </row>
    <row r="19" spans="1:32" ht="45" customHeight="1">
      <c r="A19" s="101">
        <v>6</v>
      </c>
      <c r="B19" s="102">
        <f>+MAR!B19</f>
        <v>0</v>
      </c>
      <c r="C19" s="103">
        <f>+MAR!C19</f>
        <v>0</v>
      </c>
      <c r="D19" s="101">
        <f>+MAR!D19</f>
        <v>0</v>
      </c>
      <c r="E19" s="104">
        <f>+MAR!E19</f>
        <v>0</v>
      </c>
      <c r="F19" s="101">
        <f>+MAR!F19</f>
        <v>0</v>
      </c>
      <c r="G19" s="105">
        <f>+MAR!G19</f>
        <v>0</v>
      </c>
      <c r="H19" s="106">
        <f>+MAR!H19</f>
        <v>0</v>
      </c>
      <c r="I19" s="104" t="str">
        <f>+MAR!I19</f>
        <v>---</v>
      </c>
      <c r="J19" s="107" t="s">
        <v>53</v>
      </c>
      <c r="K19" s="107" t="s">
        <v>53</v>
      </c>
      <c r="L19" s="101">
        <f>+MAR!L19</f>
        <v>0</v>
      </c>
      <c r="M19" s="101">
        <f>+MAR!M19</f>
        <v>0</v>
      </c>
      <c r="N19" s="101">
        <f>+MAR!N19</f>
        <v>0</v>
      </c>
      <c r="O19" s="108">
        <f>+MAR!O19</f>
        <v>0</v>
      </c>
      <c r="P19" s="101">
        <f>+IF(MAR!Q19=11,MAR!P19+1,MAR!P19)</f>
        <v>0</v>
      </c>
      <c r="Q19" s="101">
        <f>+IF(MAR!Q19=11,0,MAR!Q19+1)</f>
        <v>3</v>
      </c>
      <c r="R19" s="109">
        <f>+FEB!R19</f>
        <v>0</v>
      </c>
      <c r="S19" s="109">
        <f>+FEB!S19</f>
        <v>0</v>
      </c>
      <c r="T19" s="100">
        <f t="shared" si="0"/>
        <v>0</v>
      </c>
      <c r="U19" s="100">
        <f t="shared" si="1"/>
        <v>0</v>
      </c>
      <c r="V19" s="100">
        <f t="shared" si="2"/>
        <v>0</v>
      </c>
      <c r="W19" s="110">
        <f>+FEB!W19</f>
        <v>0</v>
      </c>
      <c r="X19" s="110">
        <f>+FEB!X19</f>
        <v>0</v>
      </c>
      <c r="Y19" s="100">
        <f t="shared" si="3"/>
        <v>0</v>
      </c>
      <c r="Z19" s="111"/>
      <c r="AA19" s="112"/>
      <c r="AB19" s="183"/>
      <c r="AC19" s="184"/>
      <c r="AD19" s="44"/>
      <c r="AE19" s="44"/>
      <c r="AF19" s="44"/>
    </row>
    <row r="20" spans="1:32" ht="45" customHeight="1">
      <c r="A20" s="101">
        <v>7</v>
      </c>
      <c r="B20" s="102">
        <f>+MAR!B20</f>
        <v>0</v>
      </c>
      <c r="C20" s="103">
        <f>+MAR!C20</f>
        <v>0</v>
      </c>
      <c r="D20" s="101">
        <f>+MAR!D20</f>
        <v>0</v>
      </c>
      <c r="E20" s="104">
        <f>+MAR!E20</f>
        <v>0</v>
      </c>
      <c r="F20" s="101">
        <f>+MAR!F20</f>
        <v>0</v>
      </c>
      <c r="G20" s="105">
        <f>+MAR!G20</f>
        <v>0</v>
      </c>
      <c r="H20" s="106">
        <f>+MAR!H20</f>
        <v>0</v>
      </c>
      <c r="I20" s="104" t="str">
        <f>+MAR!I20</f>
        <v>---</v>
      </c>
      <c r="J20" s="107" t="s">
        <v>53</v>
      </c>
      <c r="K20" s="107" t="s">
        <v>53</v>
      </c>
      <c r="L20" s="101">
        <f>+MAR!L20</f>
        <v>0</v>
      </c>
      <c r="M20" s="101">
        <f>+MAR!M20</f>
        <v>0</v>
      </c>
      <c r="N20" s="101">
        <f>+MAR!N20</f>
        <v>0</v>
      </c>
      <c r="O20" s="108">
        <f>+MAR!O20</f>
        <v>0</v>
      </c>
      <c r="P20" s="101">
        <f>+IF(MAR!Q20=11,MAR!P20+1,MAR!P20)</f>
        <v>0</v>
      </c>
      <c r="Q20" s="101">
        <f>+IF(MAR!Q20=11,0,MAR!Q20+1)</f>
        <v>3</v>
      </c>
      <c r="R20" s="109">
        <f>+FEB!R20</f>
        <v>0</v>
      </c>
      <c r="S20" s="109">
        <f>+FEB!S20</f>
        <v>0</v>
      </c>
      <c r="T20" s="100">
        <f t="shared" si="0"/>
        <v>0</v>
      </c>
      <c r="U20" s="100">
        <f t="shared" si="1"/>
        <v>0</v>
      </c>
      <c r="V20" s="100">
        <f t="shared" si="2"/>
        <v>0</v>
      </c>
      <c r="W20" s="110">
        <f>+FEB!W20</f>
        <v>0</v>
      </c>
      <c r="X20" s="110">
        <f>+FEB!X20</f>
        <v>0</v>
      </c>
      <c r="Y20" s="100">
        <f t="shared" si="3"/>
        <v>0</v>
      </c>
      <c r="Z20" s="111"/>
      <c r="AA20" s="112"/>
      <c r="AB20" s="183"/>
      <c r="AC20" s="184"/>
      <c r="AD20" s="44"/>
      <c r="AE20" s="44"/>
      <c r="AF20" s="44"/>
    </row>
    <row r="21" spans="1:32" ht="45" customHeight="1">
      <c r="A21" s="101">
        <v>8</v>
      </c>
      <c r="B21" s="102">
        <f>+MAR!B21</f>
        <v>0</v>
      </c>
      <c r="C21" s="103">
        <f>+MAR!C21</f>
        <v>0</v>
      </c>
      <c r="D21" s="101">
        <f>+MAR!D21</f>
        <v>0</v>
      </c>
      <c r="E21" s="104">
        <f>+MAR!E21</f>
        <v>0</v>
      </c>
      <c r="F21" s="101">
        <f>+MAR!F21</f>
        <v>0</v>
      </c>
      <c r="G21" s="105">
        <f>+MAR!G21</f>
        <v>0</v>
      </c>
      <c r="H21" s="106">
        <f>+MAR!H21</f>
        <v>0</v>
      </c>
      <c r="I21" s="104" t="str">
        <f>+MAR!I21</f>
        <v>---</v>
      </c>
      <c r="J21" s="107" t="s">
        <v>53</v>
      </c>
      <c r="K21" s="107" t="s">
        <v>53</v>
      </c>
      <c r="L21" s="101">
        <f>+MAR!L21</f>
        <v>0</v>
      </c>
      <c r="M21" s="101">
        <f>+MAR!M21</f>
        <v>0</v>
      </c>
      <c r="N21" s="101">
        <f>+MAR!N21</f>
        <v>0</v>
      </c>
      <c r="O21" s="108">
        <f>+MAR!O21</f>
        <v>0</v>
      </c>
      <c r="P21" s="101">
        <f>+IF(MAR!Q21=11,MAR!P21+1,MAR!P21)</f>
        <v>0</v>
      </c>
      <c r="Q21" s="101">
        <f>+IF(MAR!Q21=11,0,MAR!Q21+1)</f>
        <v>3</v>
      </c>
      <c r="R21" s="109">
        <f>+FEB!R21</f>
        <v>0</v>
      </c>
      <c r="S21" s="109">
        <f>+FEB!S21</f>
        <v>0</v>
      </c>
      <c r="T21" s="100">
        <f t="shared" si="0"/>
        <v>0</v>
      </c>
      <c r="U21" s="100">
        <f t="shared" si="1"/>
        <v>0</v>
      </c>
      <c r="V21" s="100">
        <f t="shared" si="2"/>
        <v>0</v>
      </c>
      <c r="W21" s="110">
        <f>+FEB!W21</f>
        <v>0</v>
      </c>
      <c r="X21" s="110">
        <f>+FEB!X21</f>
        <v>0</v>
      </c>
      <c r="Y21" s="100">
        <f t="shared" si="3"/>
        <v>0</v>
      </c>
      <c r="Z21" s="111"/>
      <c r="AA21" s="112"/>
      <c r="AB21" s="183"/>
      <c r="AC21" s="184"/>
      <c r="AD21" s="44"/>
      <c r="AE21" s="44"/>
      <c r="AF21" s="44"/>
    </row>
    <row r="22" spans="1:32" ht="45" customHeight="1">
      <c r="A22" s="101">
        <v>9</v>
      </c>
      <c r="B22" s="102">
        <f>+MAR!B22</f>
        <v>0</v>
      </c>
      <c r="C22" s="103">
        <f>+MAR!C22</f>
        <v>0</v>
      </c>
      <c r="D22" s="101">
        <f>+MAR!D22</f>
        <v>0</v>
      </c>
      <c r="E22" s="104">
        <f>+MAR!E22</f>
        <v>0</v>
      </c>
      <c r="F22" s="101">
        <f>+MAR!F22</f>
        <v>0</v>
      </c>
      <c r="G22" s="105">
        <f>+MAR!G22</f>
        <v>0</v>
      </c>
      <c r="H22" s="106">
        <f>+MAR!H22</f>
        <v>0</v>
      </c>
      <c r="I22" s="104" t="str">
        <f>+MAR!I22</f>
        <v>---</v>
      </c>
      <c r="J22" s="107" t="s">
        <v>53</v>
      </c>
      <c r="K22" s="107" t="s">
        <v>53</v>
      </c>
      <c r="L22" s="101">
        <f>+MAR!L22</f>
        <v>0</v>
      </c>
      <c r="M22" s="101">
        <f>+MAR!M22</f>
        <v>0</v>
      </c>
      <c r="N22" s="101">
        <f>+MAR!N22</f>
        <v>0</v>
      </c>
      <c r="O22" s="108">
        <f>+MAR!O22</f>
        <v>0</v>
      </c>
      <c r="P22" s="101">
        <f>+IF(MAR!Q22=11,MAR!P22+1,MAR!P22)</f>
        <v>0</v>
      </c>
      <c r="Q22" s="101">
        <f>+IF(MAR!Q22=11,0,MAR!Q22+1)</f>
        <v>3</v>
      </c>
      <c r="R22" s="109">
        <f>+FEB!R22</f>
        <v>0</v>
      </c>
      <c r="S22" s="109">
        <f>+FEB!S22</f>
        <v>0</v>
      </c>
      <c r="T22" s="100">
        <f t="shared" si="0"/>
        <v>0</v>
      </c>
      <c r="U22" s="100">
        <f t="shared" si="1"/>
        <v>0</v>
      </c>
      <c r="V22" s="100">
        <f t="shared" si="2"/>
        <v>0</v>
      </c>
      <c r="W22" s="110">
        <f>+FEB!W22</f>
        <v>0</v>
      </c>
      <c r="X22" s="110">
        <f>+FEB!X22</f>
        <v>0</v>
      </c>
      <c r="Y22" s="100">
        <f t="shared" si="3"/>
        <v>0</v>
      </c>
      <c r="Z22" s="111"/>
      <c r="AA22" s="112"/>
      <c r="AB22" s="183"/>
      <c r="AC22" s="184"/>
      <c r="AD22" s="44"/>
      <c r="AE22" s="44"/>
      <c r="AF22" s="44"/>
    </row>
    <row r="23" spans="1:32" ht="45" customHeight="1">
      <c r="A23" s="101">
        <v>10</v>
      </c>
      <c r="B23" s="102">
        <f>+MAR!B23</f>
        <v>0</v>
      </c>
      <c r="C23" s="103">
        <f>+MAR!C23</f>
        <v>0</v>
      </c>
      <c r="D23" s="101">
        <f>+MAR!D23</f>
        <v>0</v>
      </c>
      <c r="E23" s="104">
        <f>+MAR!E23</f>
        <v>0</v>
      </c>
      <c r="F23" s="101">
        <f>+MAR!F23</f>
        <v>0</v>
      </c>
      <c r="G23" s="105">
        <f>+MAR!G23</f>
        <v>0</v>
      </c>
      <c r="H23" s="106">
        <f>+MAR!H23</f>
        <v>0</v>
      </c>
      <c r="I23" s="104" t="str">
        <f>+MAR!I23</f>
        <v>---</v>
      </c>
      <c r="J23" s="107" t="s">
        <v>53</v>
      </c>
      <c r="K23" s="107" t="s">
        <v>53</v>
      </c>
      <c r="L23" s="101">
        <f>+MAR!L23</f>
        <v>0</v>
      </c>
      <c r="M23" s="101">
        <f>+MAR!M23</f>
        <v>0</v>
      </c>
      <c r="N23" s="101">
        <f>+MAR!N23</f>
        <v>0</v>
      </c>
      <c r="O23" s="108">
        <f>+MAR!O23</f>
        <v>0</v>
      </c>
      <c r="P23" s="101">
        <f>+IF(MAR!Q23=11,MAR!P23+1,MAR!P23)</f>
        <v>0</v>
      </c>
      <c r="Q23" s="101">
        <f>+IF(MAR!Q23=11,0,MAR!Q23+1)</f>
        <v>3</v>
      </c>
      <c r="R23" s="109">
        <f>+FEB!R23</f>
        <v>0</v>
      </c>
      <c r="S23" s="109">
        <f>+FEB!S23</f>
        <v>0</v>
      </c>
      <c r="T23" s="100">
        <f t="shared" si="0"/>
        <v>0</v>
      </c>
      <c r="U23" s="100">
        <f t="shared" si="1"/>
        <v>0</v>
      </c>
      <c r="V23" s="100">
        <f t="shared" si="2"/>
        <v>0</v>
      </c>
      <c r="W23" s="110">
        <f>+FEB!W23</f>
        <v>0</v>
      </c>
      <c r="X23" s="110">
        <f>+FEB!X23</f>
        <v>0</v>
      </c>
      <c r="Y23" s="100">
        <f t="shared" si="3"/>
        <v>0</v>
      </c>
      <c r="Z23" s="111"/>
      <c r="AA23" s="112"/>
      <c r="AB23" s="183"/>
      <c r="AC23" s="184"/>
      <c r="AD23" s="44"/>
      <c r="AE23" s="44"/>
      <c r="AF23" s="44"/>
    </row>
    <row r="24" spans="1:32" ht="45" customHeight="1">
      <c r="A24" s="101">
        <v>11</v>
      </c>
      <c r="B24" s="102">
        <f>+MAR!B24</f>
        <v>0</v>
      </c>
      <c r="C24" s="103">
        <f>+MAR!C24</f>
        <v>0</v>
      </c>
      <c r="D24" s="101">
        <f>+MAR!D24</f>
        <v>0</v>
      </c>
      <c r="E24" s="104">
        <f>+MAR!E24</f>
        <v>0</v>
      </c>
      <c r="F24" s="101">
        <f>+MAR!F24</f>
        <v>0</v>
      </c>
      <c r="G24" s="105">
        <f>+MAR!G24</f>
        <v>0</v>
      </c>
      <c r="H24" s="106">
        <f>+MAR!H24</f>
        <v>0</v>
      </c>
      <c r="I24" s="104" t="str">
        <f>+MAR!I24</f>
        <v>---</v>
      </c>
      <c r="J24" s="107" t="s">
        <v>53</v>
      </c>
      <c r="K24" s="107" t="s">
        <v>53</v>
      </c>
      <c r="L24" s="101">
        <f>+MAR!L24</f>
        <v>0</v>
      </c>
      <c r="M24" s="101">
        <f>+MAR!M24</f>
        <v>0</v>
      </c>
      <c r="N24" s="101">
        <f>+MAR!N24</f>
        <v>0</v>
      </c>
      <c r="O24" s="108">
        <f>+MAR!O24</f>
        <v>0</v>
      </c>
      <c r="P24" s="101">
        <f>+IF(MAR!Q24=11,MAR!P24+1,MAR!P24)</f>
        <v>0</v>
      </c>
      <c r="Q24" s="101">
        <f>+IF(MAR!Q24=11,0,MAR!Q24+1)</f>
        <v>3</v>
      </c>
      <c r="R24" s="109">
        <f>+FEB!R24</f>
        <v>0</v>
      </c>
      <c r="S24" s="109">
        <f>+FEB!S24</f>
        <v>0</v>
      </c>
      <c r="T24" s="100">
        <f t="shared" si="0"/>
        <v>0</v>
      </c>
      <c r="U24" s="100">
        <f t="shared" si="1"/>
        <v>0</v>
      </c>
      <c r="V24" s="100">
        <f t="shared" si="2"/>
        <v>0</v>
      </c>
      <c r="W24" s="110">
        <f>+FEB!W24</f>
        <v>0</v>
      </c>
      <c r="X24" s="110">
        <f>+FEB!X24</f>
        <v>0</v>
      </c>
      <c r="Y24" s="100">
        <f t="shared" si="3"/>
        <v>0</v>
      </c>
      <c r="Z24" s="111"/>
      <c r="AA24" s="112"/>
      <c r="AB24" s="183"/>
      <c r="AC24" s="184"/>
      <c r="AD24" s="44"/>
      <c r="AE24" s="44"/>
      <c r="AF24" s="44"/>
    </row>
    <row r="25" spans="1:32" ht="45" customHeight="1">
      <c r="A25" s="101">
        <v>12</v>
      </c>
      <c r="B25" s="102">
        <f>+MAR!B25</f>
        <v>0</v>
      </c>
      <c r="C25" s="103">
        <f>+MAR!C25</f>
        <v>0</v>
      </c>
      <c r="D25" s="101">
        <f>+MAR!D25</f>
        <v>0</v>
      </c>
      <c r="E25" s="104">
        <f>+MAR!E25</f>
        <v>0</v>
      </c>
      <c r="F25" s="101">
        <f>+MAR!F25</f>
        <v>0</v>
      </c>
      <c r="G25" s="105">
        <f>+MAR!G25</f>
        <v>0</v>
      </c>
      <c r="H25" s="106">
        <f>+MAR!H25</f>
        <v>0</v>
      </c>
      <c r="I25" s="104" t="str">
        <f>+MAR!I25</f>
        <v>---</v>
      </c>
      <c r="J25" s="107" t="s">
        <v>53</v>
      </c>
      <c r="K25" s="107" t="s">
        <v>53</v>
      </c>
      <c r="L25" s="101">
        <f>+MAR!L25</f>
        <v>0</v>
      </c>
      <c r="M25" s="101">
        <f>+MAR!M25</f>
        <v>0</v>
      </c>
      <c r="N25" s="101">
        <f>+MAR!N25</f>
        <v>0</v>
      </c>
      <c r="O25" s="108">
        <f>+MAR!O25</f>
        <v>0</v>
      </c>
      <c r="P25" s="101">
        <f>+IF(MAR!Q25=11,MAR!P25+1,MAR!P25)</f>
        <v>0</v>
      </c>
      <c r="Q25" s="101">
        <f>+IF(MAR!Q25=11,0,MAR!Q25+1)</f>
        <v>3</v>
      </c>
      <c r="R25" s="109">
        <f>+FEB!R25</f>
        <v>0</v>
      </c>
      <c r="S25" s="109">
        <f>+FEB!S25</f>
        <v>0</v>
      </c>
      <c r="T25" s="100">
        <f t="shared" si="0"/>
        <v>0</v>
      </c>
      <c r="U25" s="100">
        <f t="shared" si="1"/>
        <v>0</v>
      </c>
      <c r="V25" s="100">
        <f t="shared" si="2"/>
        <v>0</v>
      </c>
      <c r="W25" s="110">
        <f>+FEB!W25</f>
        <v>0</v>
      </c>
      <c r="X25" s="110">
        <f>+FEB!X25</f>
        <v>0</v>
      </c>
      <c r="Y25" s="100">
        <f t="shared" si="3"/>
        <v>0</v>
      </c>
      <c r="Z25" s="111"/>
      <c r="AA25" s="112"/>
      <c r="AB25" s="183"/>
      <c r="AC25" s="184"/>
      <c r="AD25" s="44"/>
      <c r="AE25" s="44"/>
      <c r="AF25" s="44"/>
    </row>
    <row r="26" spans="1:32" ht="45" customHeight="1">
      <c r="A26" s="101">
        <v>13</v>
      </c>
      <c r="B26" s="102">
        <f>+MAR!B26</f>
        <v>0</v>
      </c>
      <c r="C26" s="103">
        <f>+MAR!C26</f>
        <v>0</v>
      </c>
      <c r="D26" s="101">
        <f>+MAR!D26</f>
        <v>0</v>
      </c>
      <c r="E26" s="104">
        <f>+MAR!E26</f>
        <v>0</v>
      </c>
      <c r="F26" s="101">
        <f>+MAR!F26</f>
        <v>0</v>
      </c>
      <c r="G26" s="105">
        <f>+MAR!G26</f>
        <v>0</v>
      </c>
      <c r="H26" s="106">
        <f>+MAR!H26</f>
        <v>0</v>
      </c>
      <c r="I26" s="104" t="str">
        <f>+MAR!I26</f>
        <v>---</v>
      </c>
      <c r="J26" s="107" t="s">
        <v>53</v>
      </c>
      <c r="K26" s="107" t="s">
        <v>53</v>
      </c>
      <c r="L26" s="101">
        <f>+MAR!L26</f>
        <v>0</v>
      </c>
      <c r="M26" s="101">
        <f>+MAR!M26</f>
        <v>0</v>
      </c>
      <c r="N26" s="101">
        <f>+MAR!N26</f>
        <v>0</v>
      </c>
      <c r="O26" s="108">
        <f>+MAR!O26</f>
        <v>0</v>
      </c>
      <c r="P26" s="101">
        <f>+IF(MAR!Q26=11,MAR!P26+1,MAR!P26)</f>
        <v>0</v>
      </c>
      <c r="Q26" s="101">
        <f>+IF(MAR!Q26=11,0,MAR!Q26+1)</f>
        <v>3</v>
      </c>
      <c r="R26" s="109">
        <f>+FEB!R26</f>
        <v>0</v>
      </c>
      <c r="S26" s="109">
        <f>+FEB!S26</f>
        <v>0</v>
      </c>
      <c r="T26" s="100">
        <f t="shared" si="0"/>
        <v>0</v>
      </c>
      <c r="U26" s="100">
        <f t="shared" si="1"/>
        <v>0</v>
      </c>
      <c r="V26" s="100">
        <f t="shared" si="2"/>
        <v>0</v>
      </c>
      <c r="W26" s="110">
        <f>+FEB!W26</f>
        <v>0</v>
      </c>
      <c r="X26" s="110">
        <f>+FEB!X26</f>
        <v>0</v>
      </c>
      <c r="Y26" s="100">
        <f t="shared" si="3"/>
        <v>0</v>
      </c>
      <c r="Z26" s="111"/>
      <c r="AA26" s="112"/>
      <c r="AB26" s="183"/>
      <c r="AC26" s="184"/>
      <c r="AD26" s="44"/>
      <c r="AE26" s="44"/>
      <c r="AF26" s="44"/>
    </row>
    <row r="27" spans="1:32" ht="45" customHeight="1">
      <c r="A27" s="101">
        <v>14</v>
      </c>
      <c r="B27" s="102">
        <f>+MAR!B27</f>
        <v>0</v>
      </c>
      <c r="C27" s="103">
        <f>+MAR!C27</f>
        <v>0</v>
      </c>
      <c r="D27" s="101">
        <f>+MAR!D27</f>
        <v>0</v>
      </c>
      <c r="E27" s="104">
        <f>+MAR!E27</f>
        <v>0</v>
      </c>
      <c r="F27" s="101">
        <f>+MAR!F27</f>
        <v>0</v>
      </c>
      <c r="G27" s="105">
        <f>+MAR!G27</f>
        <v>0</v>
      </c>
      <c r="H27" s="106">
        <f>+MAR!H27</f>
        <v>0</v>
      </c>
      <c r="I27" s="104" t="str">
        <f>+MAR!I27</f>
        <v>---</v>
      </c>
      <c r="J27" s="107" t="s">
        <v>53</v>
      </c>
      <c r="K27" s="107" t="s">
        <v>53</v>
      </c>
      <c r="L27" s="101">
        <f>+MAR!L27</f>
        <v>0</v>
      </c>
      <c r="M27" s="101">
        <f>+MAR!M27</f>
        <v>0</v>
      </c>
      <c r="N27" s="101">
        <f>+MAR!N27</f>
        <v>0</v>
      </c>
      <c r="O27" s="108">
        <f>+MAR!O27</f>
        <v>0</v>
      </c>
      <c r="P27" s="101">
        <f>+IF(MAR!Q27=11,MAR!P27+1,MAR!P27)</f>
        <v>0</v>
      </c>
      <c r="Q27" s="101">
        <f>+IF(MAR!Q27=11,0,MAR!Q27+1)</f>
        <v>3</v>
      </c>
      <c r="R27" s="109">
        <f>+FEB!R27</f>
        <v>0</v>
      </c>
      <c r="S27" s="109">
        <f>+FEB!S27</f>
        <v>0</v>
      </c>
      <c r="T27" s="100">
        <f t="shared" si="0"/>
        <v>0</v>
      </c>
      <c r="U27" s="100">
        <f t="shared" si="1"/>
        <v>0</v>
      </c>
      <c r="V27" s="100">
        <f t="shared" si="2"/>
        <v>0</v>
      </c>
      <c r="W27" s="110">
        <f>+FEB!W27</f>
        <v>0</v>
      </c>
      <c r="X27" s="110">
        <f>+FEB!X27</f>
        <v>0</v>
      </c>
      <c r="Y27" s="100">
        <f t="shared" si="3"/>
        <v>0</v>
      </c>
      <c r="Z27" s="111"/>
      <c r="AA27" s="112"/>
      <c r="AB27" s="183"/>
      <c r="AC27" s="184"/>
      <c r="AD27" s="44"/>
      <c r="AE27" s="44"/>
      <c r="AF27" s="44"/>
    </row>
    <row r="28" spans="1:32" ht="45" customHeight="1">
      <c r="A28" s="101">
        <v>15</v>
      </c>
      <c r="B28" s="102">
        <f>+MAR!B28</f>
        <v>0</v>
      </c>
      <c r="C28" s="103">
        <f>+MAR!C28</f>
        <v>0</v>
      </c>
      <c r="D28" s="101">
        <f>+MAR!D28</f>
        <v>0</v>
      </c>
      <c r="E28" s="104">
        <f>+MAR!E28</f>
        <v>0</v>
      </c>
      <c r="F28" s="101">
        <f>+MAR!F28</f>
        <v>0</v>
      </c>
      <c r="G28" s="105">
        <f>+MAR!G28</f>
        <v>0</v>
      </c>
      <c r="H28" s="106">
        <f>+MAR!H28</f>
        <v>0</v>
      </c>
      <c r="I28" s="104" t="str">
        <f>+MAR!I28</f>
        <v>---</v>
      </c>
      <c r="J28" s="107" t="s">
        <v>53</v>
      </c>
      <c r="K28" s="107" t="s">
        <v>53</v>
      </c>
      <c r="L28" s="101">
        <f>+MAR!L28</f>
        <v>0</v>
      </c>
      <c r="M28" s="101">
        <f>+MAR!M28</f>
        <v>0</v>
      </c>
      <c r="N28" s="101">
        <f>+MAR!N28</f>
        <v>0</v>
      </c>
      <c r="O28" s="108">
        <f>+MAR!O28</f>
        <v>0</v>
      </c>
      <c r="P28" s="101">
        <f>+IF(MAR!Q28=11,MAR!P28+1,MAR!P28)</f>
        <v>0</v>
      </c>
      <c r="Q28" s="101">
        <f>+IF(MAR!Q28=11,0,MAR!Q28+1)</f>
        <v>3</v>
      </c>
      <c r="R28" s="109">
        <f>+FEB!R28</f>
        <v>0</v>
      </c>
      <c r="S28" s="109">
        <f>+FEB!S28</f>
        <v>0</v>
      </c>
      <c r="T28" s="100">
        <f t="shared" si="0"/>
        <v>0</v>
      </c>
      <c r="U28" s="100">
        <f t="shared" si="1"/>
        <v>0</v>
      </c>
      <c r="V28" s="100">
        <f t="shared" si="2"/>
        <v>0</v>
      </c>
      <c r="W28" s="110">
        <f>+FEB!W28</f>
        <v>0</v>
      </c>
      <c r="X28" s="110">
        <f>+FEB!X28</f>
        <v>0</v>
      </c>
      <c r="Y28" s="100">
        <f t="shared" si="3"/>
        <v>0</v>
      </c>
      <c r="Z28" s="111"/>
      <c r="AA28" s="112"/>
      <c r="AB28" s="183"/>
      <c r="AC28" s="184"/>
      <c r="AD28" s="44"/>
      <c r="AE28" s="44"/>
      <c r="AF28" s="44"/>
    </row>
    <row r="29" spans="1:32" ht="45" customHeight="1">
      <c r="A29" s="101">
        <v>16</v>
      </c>
      <c r="B29" s="102">
        <f>+MAR!B29</f>
        <v>0</v>
      </c>
      <c r="C29" s="103">
        <f>+MAR!C29</f>
        <v>0</v>
      </c>
      <c r="D29" s="101">
        <f>+MAR!D29</f>
        <v>0</v>
      </c>
      <c r="E29" s="104">
        <f>+MAR!E29</f>
        <v>0</v>
      </c>
      <c r="F29" s="101">
        <f>+MAR!F29</f>
        <v>0</v>
      </c>
      <c r="G29" s="105">
        <f>+MAR!G29</f>
        <v>0</v>
      </c>
      <c r="H29" s="106">
        <f>+MAR!H29</f>
        <v>0</v>
      </c>
      <c r="I29" s="104" t="str">
        <f>+MAR!I29</f>
        <v>---</v>
      </c>
      <c r="J29" s="107" t="s">
        <v>53</v>
      </c>
      <c r="K29" s="107" t="s">
        <v>53</v>
      </c>
      <c r="L29" s="101">
        <f>+MAR!L29</f>
        <v>0</v>
      </c>
      <c r="M29" s="101">
        <f>+MAR!M29</f>
        <v>0</v>
      </c>
      <c r="N29" s="101">
        <f>+MAR!N29</f>
        <v>0</v>
      </c>
      <c r="O29" s="108">
        <f>+MAR!O29</f>
        <v>0</v>
      </c>
      <c r="P29" s="101">
        <f>+IF(MAR!Q29=11,MAR!P29+1,MAR!P29)</f>
        <v>0</v>
      </c>
      <c r="Q29" s="101">
        <f>+IF(MAR!Q29=11,0,MAR!Q29+1)</f>
        <v>3</v>
      </c>
      <c r="R29" s="109">
        <f>+FEB!R29</f>
        <v>0</v>
      </c>
      <c r="S29" s="109">
        <f>+FEB!S29</f>
        <v>0</v>
      </c>
      <c r="T29" s="100">
        <f t="shared" si="0"/>
        <v>0</v>
      </c>
      <c r="U29" s="100">
        <f t="shared" si="1"/>
        <v>0</v>
      </c>
      <c r="V29" s="100">
        <f t="shared" si="2"/>
        <v>0</v>
      </c>
      <c r="W29" s="110">
        <f>+FEB!W29</f>
        <v>0</v>
      </c>
      <c r="X29" s="110">
        <f>+FEB!X29</f>
        <v>0</v>
      </c>
      <c r="Y29" s="100">
        <f t="shared" si="3"/>
        <v>0</v>
      </c>
      <c r="Z29" s="111"/>
      <c r="AA29" s="112"/>
      <c r="AB29" s="183"/>
      <c r="AC29" s="184"/>
      <c r="AD29" s="44"/>
      <c r="AE29" s="44"/>
      <c r="AF29" s="44"/>
    </row>
    <row r="30" spans="1:32" ht="45" customHeight="1">
      <c r="A30" s="101">
        <v>17</v>
      </c>
      <c r="B30" s="102">
        <f>+MAR!B30</f>
        <v>0</v>
      </c>
      <c r="C30" s="103">
        <f>+MAR!C30</f>
        <v>0</v>
      </c>
      <c r="D30" s="101">
        <f>+MAR!D30</f>
        <v>0</v>
      </c>
      <c r="E30" s="104">
        <f>+MAR!E30</f>
        <v>0</v>
      </c>
      <c r="F30" s="101">
        <f>+MAR!F30</f>
        <v>0</v>
      </c>
      <c r="G30" s="105">
        <f>+MAR!G30</f>
        <v>0</v>
      </c>
      <c r="H30" s="106">
        <f>+MAR!H30</f>
        <v>0</v>
      </c>
      <c r="I30" s="104" t="str">
        <f>+MAR!I30</f>
        <v>---</v>
      </c>
      <c r="J30" s="107" t="s">
        <v>53</v>
      </c>
      <c r="K30" s="107" t="s">
        <v>53</v>
      </c>
      <c r="L30" s="101">
        <f>+MAR!L30</f>
        <v>0</v>
      </c>
      <c r="M30" s="101">
        <f>+MAR!M30</f>
        <v>0</v>
      </c>
      <c r="N30" s="101">
        <f>+MAR!N30</f>
        <v>0</v>
      </c>
      <c r="O30" s="108">
        <f>+MAR!O30</f>
        <v>0</v>
      </c>
      <c r="P30" s="101">
        <f>+IF(MAR!Q30=11,MAR!P30+1,MAR!P30)</f>
        <v>0</v>
      </c>
      <c r="Q30" s="101">
        <f>+IF(MAR!Q30=11,0,MAR!Q30+1)</f>
        <v>3</v>
      </c>
      <c r="R30" s="109">
        <f>+FEB!R30</f>
        <v>0</v>
      </c>
      <c r="S30" s="109">
        <f>+FEB!S30</f>
        <v>0</v>
      </c>
      <c r="T30" s="100">
        <f t="shared" si="0"/>
        <v>0</v>
      </c>
      <c r="U30" s="100">
        <f t="shared" si="1"/>
        <v>0</v>
      </c>
      <c r="V30" s="100">
        <f t="shared" si="2"/>
        <v>0</v>
      </c>
      <c r="W30" s="110">
        <f>+FEB!W30</f>
        <v>0</v>
      </c>
      <c r="X30" s="110">
        <f>+FEB!X30</f>
        <v>0</v>
      </c>
      <c r="Y30" s="100">
        <f t="shared" si="3"/>
        <v>0</v>
      </c>
      <c r="Z30" s="111"/>
      <c r="AA30" s="112"/>
      <c r="AB30" s="183"/>
      <c r="AC30" s="184"/>
      <c r="AD30" s="44"/>
      <c r="AE30" s="44"/>
      <c r="AF30" s="44"/>
    </row>
    <row r="31" spans="1:32" ht="45" customHeight="1" thickBot="1">
      <c r="A31" s="101">
        <v>18</v>
      </c>
      <c r="B31" s="102">
        <f>+MAR!B31</f>
        <v>0</v>
      </c>
      <c r="C31" s="103">
        <f>+MAR!C31</f>
        <v>0</v>
      </c>
      <c r="D31" s="101">
        <f>+MAR!D31</f>
        <v>0</v>
      </c>
      <c r="E31" s="104">
        <f>+MAR!E31</f>
        <v>0</v>
      </c>
      <c r="F31" s="101">
        <f>+MAR!F31</f>
        <v>0</v>
      </c>
      <c r="G31" s="105">
        <f>+MAR!G31</f>
        <v>0</v>
      </c>
      <c r="H31" s="106">
        <f>+MAR!H31</f>
        <v>0</v>
      </c>
      <c r="I31" s="104" t="str">
        <f>+MAR!I31</f>
        <v>---</v>
      </c>
      <c r="J31" s="107" t="s">
        <v>53</v>
      </c>
      <c r="K31" s="107" t="s">
        <v>53</v>
      </c>
      <c r="L31" s="101">
        <f>+MAR!L31</f>
        <v>0</v>
      </c>
      <c r="M31" s="101">
        <f>+MAR!M31</f>
        <v>0</v>
      </c>
      <c r="N31" s="101">
        <f>+MAR!N31</f>
        <v>0</v>
      </c>
      <c r="O31" s="108">
        <f>+MAR!O31</f>
        <v>0</v>
      </c>
      <c r="P31" s="101">
        <f>+IF(MAR!Q31=11,MAR!P31+1,MAR!P31)</f>
        <v>0</v>
      </c>
      <c r="Q31" s="101">
        <f>+IF(MAR!Q31=11,0,MAR!Q31+1)</f>
        <v>3</v>
      </c>
      <c r="R31" s="109">
        <f>+FEB!R31</f>
        <v>0</v>
      </c>
      <c r="S31" s="109">
        <f>+FEB!S31</f>
        <v>0</v>
      </c>
      <c r="T31" s="100">
        <f t="shared" si="0"/>
        <v>0</v>
      </c>
      <c r="U31" s="100">
        <f t="shared" si="1"/>
        <v>0</v>
      </c>
      <c r="V31" s="100">
        <f t="shared" si="2"/>
        <v>0</v>
      </c>
      <c r="W31" s="110">
        <f>+FEB!W31</f>
        <v>0</v>
      </c>
      <c r="X31" s="110">
        <f>+FEB!X31</f>
        <v>0</v>
      </c>
      <c r="Y31" s="100">
        <f t="shared" si="3"/>
        <v>0</v>
      </c>
      <c r="Z31" s="111"/>
      <c r="AA31" s="112"/>
      <c r="AB31" s="183"/>
      <c r="AC31" s="184"/>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76</v>
      </c>
      <c r="B33" s="4"/>
      <c r="C33" s="4"/>
      <c r="D33" s="4"/>
      <c r="E33" s="99">
        <f>+FEB!E33</f>
        <v>0</v>
      </c>
      <c r="F33" s="4"/>
      <c r="G33" s="4"/>
      <c r="H33" s="4"/>
      <c r="I33" s="4"/>
      <c r="J33" s="4"/>
      <c r="K33" s="4"/>
      <c r="L33" s="4"/>
      <c r="M33" s="5"/>
      <c r="N33" s="5"/>
      <c r="O33" s="5"/>
      <c r="Q33" s="95" t="str">
        <f>+ENE!Q33</f>
        <v>TOTALES HOJA N° 1/1</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77</v>
      </c>
      <c r="M35" s="35"/>
      <c r="N35" s="35"/>
      <c r="O35" s="35"/>
      <c r="R35" s="53"/>
      <c r="S35" s="113" t="s">
        <v>91</v>
      </c>
      <c r="T35" s="114" t="str">
        <f>IF(T33=0,"-",ROUND(T33*100/S33,2))</f>
        <v>-</v>
      </c>
      <c r="U35" s="114" t="str">
        <f>IF(U33=0,"-",ROUND(U33*100/S33,2))</f>
        <v>-</v>
      </c>
      <c r="V35" s="178" t="str">
        <f>IF(V33=0,"-",ROUND(V33*100/S33,2))</f>
        <v>-</v>
      </c>
      <c r="W35" s="179"/>
      <c r="X35" s="179"/>
      <c r="Y35" s="180"/>
      <c r="Z35" s="84"/>
      <c r="AA35" s="7"/>
      <c r="AB35" s="7"/>
      <c r="AC35" s="92"/>
    </row>
    <row r="36" spans="1:29" ht="27" customHeight="1">
      <c r="A36" s="83" t="s">
        <v>78</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299</v>
      </c>
      <c r="B40" s="55"/>
      <c r="C40" s="55"/>
      <c r="D40" s="55"/>
      <c r="K40" s="551" t="s">
        <v>79</v>
      </c>
      <c r="L40" s="551"/>
      <c r="M40" s="551"/>
      <c r="N40" s="551"/>
      <c r="O40" s="551"/>
      <c r="P40" s="551"/>
      <c r="R40" s="551" t="s">
        <v>80</v>
      </c>
      <c r="S40" s="551"/>
      <c r="T40" s="551"/>
      <c r="W40" s="56"/>
      <c r="X40" s="41"/>
      <c r="Y40" s="40"/>
      <c r="Z40" s="33"/>
      <c r="AC40" s="29"/>
    </row>
    <row r="41" spans="23:29" ht="27" customHeight="1" thickBot="1">
      <c r="W41" s="56"/>
      <c r="X41" s="41"/>
      <c r="Y41" s="40"/>
      <c r="Z41" s="33"/>
      <c r="AA41" s="69"/>
      <c r="AC41" s="29"/>
    </row>
    <row r="42" spans="1:29" ht="27" customHeight="1" thickBot="1">
      <c r="A42" s="93" t="s">
        <v>59</v>
      </c>
      <c r="D42" s="115" t="str">
        <f>CARATULA!A$86</f>
        <v>V 1</v>
      </c>
      <c r="E42" s="117" t="str">
        <f>CARATULA!C$86</f>
        <v>  De 1 a 18 cargos docentes</v>
      </c>
      <c r="V42" s="552"/>
      <c r="W42" s="552"/>
      <c r="X42" s="552"/>
      <c r="Y42" s="553"/>
      <c r="Z42" s="570" t="s">
        <v>89</v>
      </c>
      <c r="AA42" s="571"/>
      <c r="AB42" s="571"/>
      <c r="AC42" s="572"/>
    </row>
  </sheetData>
  <sheetProtection password="CED6" sheet="1" objects="1" scenarios="1"/>
  <mergeCells count="36">
    <mergeCell ref="AB11:AC13"/>
    <mergeCell ref="Z11:AA13"/>
    <mergeCell ref="X12:X13"/>
    <mergeCell ref="W12:W13"/>
    <mergeCell ref="W11:Y11"/>
    <mergeCell ref="Y12:Y13"/>
    <mergeCell ref="T11:V11"/>
    <mergeCell ref="T12:T13"/>
    <mergeCell ref="U12:U13"/>
    <mergeCell ref="V12:V13"/>
    <mergeCell ref="G11:G13"/>
    <mergeCell ref="H11:H13"/>
    <mergeCell ref="R11:S11"/>
    <mergeCell ref="R12:R13"/>
    <mergeCell ref="S12:S13"/>
    <mergeCell ref="P11:Q11"/>
    <mergeCell ref="P12:P13"/>
    <mergeCell ref="Q12:Q13"/>
    <mergeCell ref="O11:O13"/>
    <mergeCell ref="I11:I13"/>
    <mergeCell ref="E11:E13"/>
    <mergeCell ref="F11:F13"/>
    <mergeCell ref="K11:K13"/>
    <mergeCell ref="N11:N13"/>
    <mergeCell ref="L11:L13"/>
    <mergeCell ref="M11:M13"/>
    <mergeCell ref="Z42:AC42"/>
    <mergeCell ref="K40:P40"/>
    <mergeCell ref="R40:T40"/>
    <mergeCell ref="V42:Y42"/>
    <mergeCell ref="A11:A13"/>
    <mergeCell ref="C12:C13"/>
    <mergeCell ref="B11:C11"/>
    <mergeCell ref="B12:B13"/>
    <mergeCell ref="D11:D13"/>
    <mergeCell ref="J11:J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AC84"/>
  <sheetViews>
    <sheetView showGridLines="0" tabSelected="1" zoomScale="70" zoomScaleNormal="70" zoomScalePageLayoutView="0" workbookViewId="0" topLeftCell="A22">
      <selection activeCell="C46" sqref="C46"/>
    </sheetView>
  </sheetViews>
  <sheetFormatPr defaultColWidth="11.421875" defaultRowHeight="12.75"/>
  <cols>
    <col min="1" max="1" width="3.28125" style="0" customWidth="1"/>
    <col min="2" max="2" width="4.57421875" style="0" customWidth="1"/>
    <col min="3" max="3" width="12.00390625" style="0" customWidth="1"/>
    <col min="4" max="4" width="10.00390625" style="0" customWidth="1"/>
    <col min="5" max="5" width="10.8515625" style="0" customWidth="1"/>
    <col min="6" max="9" width="13.28125" style="0" customWidth="1"/>
    <col min="10" max="14" width="12.7109375" style="0" customWidth="1"/>
    <col min="15" max="15" width="15.28125" style="0" customWidth="1"/>
    <col min="16" max="16" width="2.140625" style="0" customWidth="1"/>
    <col min="17" max="17" width="2.421875" style="0" customWidth="1"/>
  </cols>
  <sheetData>
    <row r="1" spans="2:17" ht="13.5" thickTop="1">
      <c r="B1" s="45"/>
      <c r="C1" s="31"/>
      <c r="D1" s="31"/>
      <c r="E1" s="31"/>
      <c r="F1" s="31"/>
      <c r="G1" s="31"/>
      <c r="H1" s="31"/>
      <c r="I1" s="31"/>
      <c r="J1" s="31"/>
      <c r="K1" s="31"/>
      <c r="L1" s="31"/>
      <c r="M1" s="31"/>
      <c r="N1" s="31"/>
      <c r="O1" s="31"/>
      <c r="P1" s="46"/>
      <c r="Q1" s="4"/>
    </row>
    <row r="2" spans="2:17" ht="12.75">
      <c r="B2" s="47"/>
      <c r="C2" s="4"/>
      <c r="D2" s="4"/>
      <c r="E2" s="4"/>
      <c r="F2" s="4"/>
      <c r="G2" s="4"/>
      <c r="H2" s="4"/>
      <c r="I2" s="4"/>
      <c r="J2" s="4"/>
      <c r="K2" s="4"/>
      <c r="L2" s="4"/>
      <c r="M2" s="4"/>
      <c r="N2" s="4"/>
      <c r="O2" s="4"/>
      <c r="P2" s="48"/>
      <c r="Q2" s="4"/>
    </row>
    <row r="3" spans="2:17" ht="12.75">
      <c r="B3" s="47"/>
      <c r="C3" s="4"/>
      <c r="D3" s="4"/>
      <c r="E3" s="4"/>
      <c r="F3" s="4"/>
      <c r="G3" s="4"/>
      <c r="H3" s="4"/>
      <c r="I3" s="4"/>
      <c r="J3" s="4"/>
      <c r="K3" s="4"/>
      <c r="L3" s="4"/>
      <c r="M3" s="4"/>
      <c r="N3" s="4"/>
      <c r="O3" s="4"/>
      <c r="P3" s="48"/>
      <c r="Q3" s="4"/>
    </row>
    <row r="4" spans="2:17" ht="6" customHeight="1">
      <c r="B4" s="47"/>
      <c r="C4" s="4"/>
      <c r="D4" s="4"/>
      <c r="E4" s="4"/>
      <c r="F4" s="4"/>
      <c r="G4" s="4"/>
      <c r="H4" s="4"/>
      <c r="I4" s="4"/>
      <c r="J4" s="4"/>
      <c r="K4" s="4"/>
      <c r="L4" s="4"/>
      <c r="M4" s="4"/>
      <c r="N4" s="4"/>
      <c r="O4" s="4"/>
      <c r="P4" s="48"/>
      <c r="Q4" s="4"/>
    </row>
    <row r="5" spans="2:16" ht="15" customHeight="1">
      <c r="B5" s="134"/>
      <c r="C5" s="39"/>
      <c r="D5" s="39"/>
      <c r="E5" s="39"/>
      <c r="F5" s="39"/>
      <c r="G5" s="39"/>
      <c r="H5" s="39"/>
      <c r="I5" s="39"/>
      <c r="J5" s="39"/>
      <c r="K5" s="39" t="s">
        <v>172</v>
      </c>
      <c r="L5" s="39"/>
      <c r="M5" s="39"/>
      <c r="N5" s="39"/>
      <c r="O5" s="39"/>
      <c r="P5" s="136"/>
    </row>
    <row r="6" spans="2:16" ht="12.75">
      <c r="B6" s="134" t="s">
        <v>5</v>
      </c>
      <c r="C6" s="39"/>
      <c r="D6" s="39"/>
      <c r="E6" s="39"/>
      <c r="F6" s="39"/>
      <c r="G6" s="39"/>
      <c r="H6" s="39"/>
      <c r="I6" s="39"/>
      <c r="J6" s="39"/>
      <c r="K6" s="39" t="s">
        <v>187</v>
      </c>
      <c r="L6" s="39"/>
      <c r="M6" s="39"/>
      <c r="N6" s="39"/>
      <c r="O6" s="39"/>
      <c r="P6" s="136"/>
    </row>
    <row r="7" spans="2:16" ht="12.75">
      <c r="B7" s="134" t="s">
        <v>6</v>
      </c>
      <c r="C7" s="292"/>
      <c r="D7" s="39"/>
      <c r="E7" s="39"/>
      <c r="F7" s="39"/>
      <c r="G7" s="39"/>
      <c r="H7" s="39"/>
      <c r="I7" s="39"/>
      <c r="J7" s="39"/>
      <c r="K7" s="39" t="s">
        <v>7</v>
      </c>
      <c r="L7" s="39"/>
      <c r="M7" s="39"/>
      <c r="N7" s="39"/>
      <c r="O7" s="39"/>
      <c r="P7" s="136"/>
    </row>
    <row r="8" spans="2:17" ht="8.25" customHeight="1">
      <c r="B8" s="134"/>
      <c r="C8" s="39"/>
      <c r="D8" s="39"/>
      <c r="E8" s="39"/>
      <c r="F8" s="39"/>
      <c r="G8" s="39"/>
      <c r="H8" s="39"/>
      <c r="I8" s="39"/>
      <c r="J8" s="39"/>
      <c r="K8" s="39"/>
      <c r="L8" s="39"/>
      <c r="M8" s="39"/>
      <c r="N8" s="39"/>
      <c r="O8" s="39"/>
      <c r="P8" s="136"/>
      <c r="Q8" s="4"/>
    </row>
    <row r="9" spans="2:17" ht="18">
      <c r="B9" s="601" t="s">
        <v>214</v>
      </c>
      <c r="C9" s="602"/>
      <c r="D9" s="602"/>
      <c r="E9" s="602"/>
      <c r="F9" s="602"/>
      <c r="G9" s="602"/>
      <c r="H9" s="602"/>
      <c r="I9" s="602"/>
      <c r="J9" s="602"/>
      <c r="K9" s="602"/>
      <c r="L9" s="602"/>
      <c r="M9" s="602"/>
      <c r="N9" s="602"/>
      <c r="O9" s="602"/>
      <c r="P9" s="136"/>
      <c r="Q9" s="4"/>
    </row>
    <row r="10" spans="2:17" ht="18">
      <c r="B10" s="601" t="s">
        <v>215</v>
      </c>
      <c r="C10" s="602"/>
      <c r="D10" s="602"/>
      <c r="E10" s="602"/>
      <c r="F10" s="602"/>
      <c r="G10" s="602"/>
      <c r="H10" s="602"/>
      <c r="I10" s="602"/>
      <c r="J10" s="602"/>
      <c r="K10" s="602"/>
      <c r="L10" s="602"/>
      <c r="M10" s="602"/>
      <c r="N10" s="602"/>
      <c r="O10" s="602"/>
      <c r="P10" s="603"/>
      <c r="Q10" s="4"/>
    </row>
    <row r="11" spans="2:16" ht="13.5" thickBot="1">
      <c r="B11" s="134" t="s">
        <v>216</v>
      </c>
      <c r="C11" s="39"/>
      <c r="D11" s="39"/>
      <c r="E11" s="39"/>
      <c r="F11" s="39"/>
      <c r="G11" s="39"/>
      <c r="H11" s="39"/>
      <c r="I11" s="39"/>
      <c r="J11" s="39"/>
      <c r="K11" s="39"/>
      <c r="L11" s="39"/>
      <c r="M11" s="39"/>
      <c r="N11" s="39"/>
      <c r="O11" s="39"/>
      <c r="P11" s="136"/>
    </row>
    <row r="12" spans="2:16" ht="7.5" customHeight="1" thickTop="1">
      <c r="B12" s="293"/>
      <c r="C12" s="294"/>
      <c r="D12" s="294"/>
      <c r="E12" s="294"/>
      <c r="F12" s="294"/>
      <c r="G12" s="294"/>
      <c r="H12" s="294"/>
      <c r="I12" s="294"/>
      <c r="J12" s="294"/>
      <c r="K12" s="294"/>
      <c r="L12" s="294"/>
      <c r="M12" s="294"/>
      <c r="N12" s="294"/>
      <c r="O12" s="294"/>
      <c r="P12" s="295"/>
    </row>
    <row r="13" spans="2:16" ht="14.25" customHeight="1">
      <c r="B13" s="134"/>
      <c r="C13" s="296" t="s">
        <v>94</v>
      </c>
      <c r="D13" s="297"/>
      <c r="E13" s="39"/>
      <c r="F13" s="39"/>
      <c r="G13" s="39"/>
      <c r="H13" s="39"/>
      <c r="I13" s="39"/>
      <c r="J13" s="39"/>
      <c r="K13" s="39"/>
      <c r="L13" s="39"/>
      <c r="M13" s="39"/>
      <c r="N13" s="39"/>
      <c r="O13" s="39"/>
      <c r="P13" s="136"/>
    </row>
    <row r="14" spans="2:16" ht="12.75">
      <c r="B14" s="134"/>
      <c r="C14" s="587" t="s">
        <v>217</v>
      </c>
      <c r="D14" s="588"/>
      <c r="E14" s="588"/>
      <c r="F14" s="588"/>
      <c r="G14" s="588"/>
      <c r="H14" s="588"/>
      <c r="I14" s="588"/>
      <c r="J14" s="588"/>
      <c r="K14" s="588"/>
      <c r="L14" s="588"/>
      <c r="M14" s="588"/>
      <c r="N14" s="588"/>
      <c r="O14" s="588"/>
      <c r="P14" s="136"/>
    </row>
    <row r="15" spans="2:16" ht="12.75">
      <c r="B15" s="134"/>
      <c r="C15" s="292" t="s">
        <v>300</v>
      </c>
      <c r="D15" s="39"/>
      <c r="E15" s="39"/>
      <c r="F15" s="39"/>
      <c r="G15" s="39"/>
      <c r="H15" s="39"/>
      <c r="I15" s="39"/>
      <c r="J15" s="39"/>
      <c r="K15" s="39"/>
      <c r="L15" s="39"/>
      <c r="M15" s="39"/>
      <c r="N15" s="39"/>
      <c r="O15" s="39"/>
      <c r="P15" s="136"/>
    </row>
    <row r="16" spans="2:16" ht="10.5" customHeight="1">
      <c r="B16" s="134"/>
      <c r="C16" s="39"/>
      <c r="D16" s="39"/>
      <c r="E16" s="39"/>
      <c r="F16" s="39"/>
      <c r="G16" s="39"/>
      <c r="H16" s="39"/>
      <c r="I16" s="39"/>
      <c r="J16" s="39"/>
      <c r="K16" s="39"/>
      <c r="L16" s="39"/>
      <c r="M16" s="39"/>
      <c r="N16" s="39"/>
      <c r="O16" s="39"/>
      <c r="P16" s="136"/>
    </row>
    <row r="17" spans="2:16" ht="15" customHeight="1">
      <c r="B17" s="134"/>
      <c r="C17" s="577" t="s">
        <v>95</v>
      </c>
      <c r="D17" s="578"/>
      <c r="E17" s="578"/>
      <c r="F17" s="578"/>
      <c r="G17" s="578"/>
      <c r="H17" s="578"/>
      <c r="I17" s="589"/>
      <c r="J17" s="577" t="s">
        <v>96</v>
      </c>
      <c r="K17" s="578"/>
      <c r="L17" s="578"/>
      <c r="M17" s="578"/>
      <c r="N17" s="578"/>
      <c r="O17" s="589"/>
      <c r="P17" s="136"/>
    </row>
    <row r="18" spans="2:16" ht="15" customHeight="1">
      <c r="B18" s="134"/>
      <c r="C18" s="299" t="s">
        <v>97</v>
      </c>
      <c r="D18" s="300"/>
      <c r="E18" s="301" t="s">
        <v>98</v>
      </c>
      <c r="F18" s="302"/>
      <c r="G18" s="302"/>
      <c r="H18" s="302"/>
      <c r="I18" s="302"/>
      <c r="J18" s="577" t="s">
        <v>99</v>
      </c>
      <c r="K18" s="578"/>
      <c r="L18" s="578"/>
      <c r="M18" s="578"/>
      <c r="N18" s="578"/>
      <c r="O18" s="589"/>
      <c r="P18" s="136"/>
    </row>
    <row r="19" spans="2:16" ht="15" customHeight="1">
      <c r="B19" s="134"/>
      <c r="C19" s="299" t="s">
        <v>100</v>
      </c>
      <c r="D19" s="300"/>
      <c r="E19" s="301" t="s">
        <v>101</v>
      </c>
      <c r="F19" s="302"/>
      <c r="G19" s="302"/>
      <c r="H19" s="302"/>
      <c r="I19" s="302"/>
      <c r="J19" s="450" t="s">
        <v>301</v>
      </c>
      <c r="K19" s="302"/>
      <c r="L19" s="302"/>
      <c r="M19" s="302"/>
      <c r="N19" s="302"/>
      <c r="O19" s="303"/>
      <c r="P19" s="304"/>
    </row>
    <row r="20" spans="2:16" ht="15" customHeight="1">
      <c r="B20" s="134"/>
      <c r="C20" s="299" t="s">
        <v>102</v>
      </c>
      <c r="D20" s="300"/>
      <c r="E20" s="301" t="s">
        <v>103</v>
      </c>
      <c r="F20" s="302"/>
      <c r="G20" s="302"/>
      <c r="H20" s="302"/>
      <c r="I20" s="302"/>
      <c r="J20" s="450" t="s">
        <v>301</v>
      </c>
      <c r="K20" s="302"/>
      <c r="L20" s="302"/>
      <c r="M20" s="302"/>
      <c r="N20" s="302"/>
      <c r="O20" s="303"/>
      <c r="P20" s="304"/>
    </row>
    <row r="21" spans="2:16" ht="15" customHeight="1">
      <c r="B21" s="134"/>
      <c r="C21" s="299" t="s">
        <v>104</v>
      </c>
      <c r="D21" s="300"/>
      <c r="E21" s="301" t="s">
        <v>105</v>
      </c>
      <c r="F21" s="302"/>
      <c r="G21" s="302"/>
      <c r="H21" s="302"/>
      <c r="I21" s="302"/>
      <c r="J21" s="450" t="s">
        <v>301</v>
      </c>
      <c r="K21" s="302"/>
      <c r="L21" s="302"/>
      <c r="M21" s="302"/>
      <c r="N21" s="302"/>
      <c r="O21" s="303"/>
      <c r="P21" s="304"/>
    </row>
    <row r="22" spans="2:16" ht="15" customHeight="1">
      <c r="B22" s="134"/>
      <c r="C22" s="299" t="s">
        <v>106</v>
      </c>
      <c r="D22" s="300"/>
      <c r="E22" s="301" t="s">
        <v>107</v>
      </c>
      <c r="F22" s="302"/>
      <c r="G22" s="302"/>
      <c r="H22" s="302"/>
      <c r="I22" s="302"/>
      <c r="J22" s="301" t="s">
        <v>108</v>
      </c>
      <c r="K22" s="302"/>
      <c r="L22" s="302"/>
      <c r="M22" s="302"/>
      <c r="N22" s="302"/>
      <c r="O22" s="303"/>
      <c r="P22" s="304"/>
    </row>
    <row r="23" spans="2:16" ht="15" customHeight="1">
      <c r="B23" s="134"/>
      <c r="C23" s="301"/>
      <c r="D23" s="302"/>
      <c r="E23" s="301" t="s">
        <v>109</v>
      </c>
      <c r="F23" s="302"/>
      <c r="G23" s="302"/>
      <c r="H23" s="302"/>
      <c r="I23" s="302"/>
      <c r="J23" s="301"/>
      <c r="K23" s="302"/>
      <c r="L23" s="302"/>
      <c r="M23" s="302"/>
      <c r="N23" s="302"/>
      <c r="O23" s="303"/>
      <c r="P23" s="304"/>
    </row>
    <row r="24" spans="2:16" ht="9.75" customHeight="1" thickBot="1">
      <c r="B24" s="137"/>
      <c r="C24" s="305"/>
      <c r="D24" s="305"/>
      <c r="E24" s="305"/>
      <c r="F24" s="305"/>
      <c r="G24" s="305"/>
      <c r="H24" s="305"/>
      <c r="I24" s="305"/>
      <c r="J24" s="305"/>
      <c r="K24" s="141"/>
      <c r="L24" s="141"/>
      <c r="M24" s="141"/>
      <c r="N24" s="141"/>
      <c r="O24" s="141"/>
      <c r="P24" s="142"/>
    </row>
    <row r="25" spans="2:16" ht="18" customHeight="1" thickBot="1" thickTop="1">
      <c r="B25" s="306"/>
      <c r="C25" s="307"/>
      <c r="D25" s="307"/>
      <c r="E25" s="307"/>
      <c r="F25" s="307"/>
      <c r="G25" s="307"/>
      <c r="H25" s="307"/>
      <c r="I25" s="307"/>
      <c r="J25" s="307"/>
      <c r="K25" s="307"/>
      <c r="L25" s="307"/>
      <c r="M25" s="307"/>
      <c r="N25" s="307"/>
      <c r="O25" s="307"/>
      <c r="P25" s="308"/>
    </row>
    <row r="26" spans="2:17" ht="18" customHeight="1">
      <c r="B26" s="134"/>
      <c r="C26" s="39"/>
      <c r="D26" s="39"/>
      <c r="E26" s="39"/>
      <c r="F26" s="39"/>
      <c r="G26" s="39"/>
      <c r="H26" s="39"/>
      <c r="I26" s="309" t="s">
        <v>51</v>
      </c>
      <c r="J26" s="207" t="s">
        <v>275</v>
      </c>
      <c r="K26" s="310"/>
      <c r="L26" s="310"/>
      <c r="M26" s="310"/>
      <c r="N26" s="209" t="s">
        <v>1</v>
      </c>
      <c r="O26" s="210">
        <f>+CARATULA!$O$10</f>
        <v>2021</v>
      </c>
      <c r="P26" s="136"/>
      <c r="Q26" s="4"/>
    </row>
    <row r="27" spans="2:17" ht="18" customHeight="1" thickBot="1">
      <c r="B27" s="134"/>
      <c r="C27" s="39"/>
      <c r="D27" s="39"/>
      <c r="E27" s="39"/>
      <c r="F27" s="39"/>
      <c r="G27" s="39"/>
      <c r="H27" s="39"/>
      <c r="I27" s="309" t="s">
        <v>57</v>
      </c>
      <c r="J27" s="311">
        <f>+CARATULA!$I$11</f>
        <v>0</v>
      </c>
      <c r="K27" s="312"/>
      <c r="L27" s="312"/>
      <c r="M27" s="312"/>
      <c r="N27" s="312"/>
      <c r="O27" s="313"/>
      <c r="P27" s="136"/>
      <c r="Q27" s="4"/>
    </row>
    <row r="28" spans="2:17" ht="13.5" thickBot="1">
      <c r="B28" s="134"/>
      <c r="C28" s="39"/>
      <c r="D28" s="39"/>
      <c r="E28" s="39"/>
      <c r="F28" s="39"/>
      <c r="G28" s="39"/>
      <c r="H28" s="39"/>
      <c r="I28" s="39"/>
      <c r="J28" s="39"/>
      <c r="K28" s="39"/>
      <c r="L28" s="39"/>
      <c r="M28" s="39"/>
      <c r="N28" s="39"/>
      <c r="O28" s="39"/>
      <c r="P28" s="136"/>
      <c r="Q28" s="4"/>
    </row>
    <row r="29" spans="2:17" ht="19.5" customHeight="1">
      <c r="B29" s="134"/>
      <c r="C29" s="314" t="s">
        <v>208</v>
      </c>
      <c r="D29" s="315"/>
      <c r="E29" s="315"/>
      <c r="F29" s="316" t="s">
        <v>188</v>
      </c>
      <c r="G29" s="317">
        <f>+CARATULA!F13</f>
        <v>0</v>
      </c>
      <c r="H29" s="318"/>
      <c r="I29" s="318"/>
      <c r="J29" s="318"/>
      <c r="K29" s="318"/>
      <c r="L29" s="318"/>
      <c r="M29" s="318"/>
      <c r="N29" s="318"/>
      <c r="O29" s="319"/>
      <c r="P29" s="136"/>
      <c r="Q29" s="4"/>
    </row>
    <row r="30" spans="2:17" ht="19.5" customHeight="1">
      <c r="B30" s="134"/>
      <c r="C30" s="320"/>
      <c r="D30" s="39"/>
      <c r="E30" s="321"/>
      <c r="F30" s="322" t="s">
        <v>189</v>
      </c>
      <c r="G30" s="260">
        <f>+CARATULA!$F$14</f>
        <v>0</v>
      </c>
      <c r="H30" s="323"/>
      <c r="I30" s="324"/>
      <c r="J30" s="324"/>
      <c r="K30" s="324"/>
      <c r="L30" s="325" t="s">
        <v>87</v>
      </c>
      <c r="M30" s="326">
        <f>+CARATULA!$L$14</f>
        <v>0</v>
      </c>
      <c r="N30" s="227"/>
      <c r="O30" s="323"/>
      <c r="P30" s="136"/>
      <c r="Q30" s="4"/>
    </row>
    <row r="31" spans="2:17" ht="19.5" customHeight="1">
      <c r="B31" s="134"/>
      <c r="C31" s="320"/>
      <c r="D31" s="39"/>
      <c r="E31" s="321"/>
      <c r="F31" s="322" t="s">
        <v>190</v>
      </c>
      <c r="G31" s="260">
        <f>+CARATULA!$F$15</f>
        <v>0</v>
      </c>
      <c r="H31" s="327"/>
      <c r="I31" s="327"/>
      <c r="J31" s="327"/>
      <c r="K31" s="327"/>
      <c r="L31" s="327"/>
      <c r="M31" s="327"/>
      <c r="N31" s="327"/>
      <c r="O31" s="328"/>
      <c r="P31" s="136"/>
      <c r="Q31" s="4"/>
    </row>
    <row r="32" spans="2:17" ht="19.5" customHeight="1">
      <c r="B32" s="134"/>
      <c r="C32" s="320"/>
      <c r="D32" s="39"/>
      <c r="E32" s="321"/>
      <c r="F32" s="329" t="s">
        <v>191</v>
      </c>
      <c r="G32" s="444">
        <f>+CARATULA!$F$16</f>
        <v>0</v>
      </c>
      <c r="H32" s="324"/>
      <c r="I32" s="324"/>
      <c r="J32" s="330" t="s">
        <v>44</v>
      </c>
      <c r="K32" s="324"/>
      <c r="L32" s="323"/>
      <c r="M32" s="235">
        <f>+CARATULA!$L$16</f>
        <v>0</v>
      </c>
      <c r="N32" s="235"/>
      <c r="O32" s="323"/>
      <c r="P32" s="136"/>
      <c r="Q32" s="4"/>
    </row>
    <row r="33" spans="2:17" ht="19.5" customHeight="1">
      <c r="B33" s="134"/>
      <c r="C33" s="320"/>
      <c r="D33" s="39"/>
      <c r="E33" s="321"/>
      <c r="F33" s="329" t="s">
        <v>192</v>
      </c>
      <c r="G33" s="331"/>
      <c r="H33" s="237" t="s">
        <v>88</v>
      </c>
      <c r="I33" s="332">
        <f>+CARATULA!$H$17</f>
        <v>0</v>
      </c>
      <c r="J33" s="333" t="s">
        <v>85</v>
      </c>
      <c r="K33" s="332">
        <f>+CARATULA!$J$17</f>
        <v>0</v>
      </c>
      <c r="L33" s="334" t="s">
        <v>86</v>
      </c>
      <c r="M33" s="335">
        <f>+CARATULA!$L$17</f>
        <v>0</v>
      </c>
      <c r="N33" s="241"/>
      <c r="O33" s="328"/>
      <c r="P33" s="136"/>
      <c r="Q33" s="4"/>
    </row>
    <row r="34" spans="2:17" ht="19.5" customHeight="1">
      <c r="B34" s="134"/>
      <c r="C34" s="320"/>
      <c r="D34" s="39"/>
      <c r="E34" s="321"/>
      <c r="F34" s="329" t="s">
        <v>193</v>
      </c>
      <c r="G34" s="260">
        <f>+CARATULA!$F$18</f>
        <v>0</v>
      </c>
      <c r="H34" s="336"/>
      <c r="I34" s="337"/>
      <c r="J34" s="338" t="s">
        <v>0</v>
      </c>
      <c r="K34" s="339">
        <f>+CARATULA!$J$18</f>
        <v>0</v>
      </c>
      <c r="L34" s="336"/>
      <c r="M34" s="336"/>
      <c r="N34" s="336"/>
      <c r="O34" s="337"/>
      <c r="P34" s="136"/>
      <c r="Q34" s="4"/>
    </row>
    <row r="35" spans="2:17" ht="19.5" customHeight="1" thickBot="1">
      <c r="B35" s="134"/>
      <c r="C35" s="340"/>
      <c r="D35" s="341"/>
      <c r="E35" s="342"/>
      <c r="F35" s="343" t="s">
        <v>194</v>
      </c>
      <c r="G35" s="344">
        <f>+CARATULA!$F$19</f>
        <v>0</v>
      </c>
      <c r="H35" s="345"/>
      <c r="I35" s="345"/>
      <c r="J35" s="345"/>
      <c r="K35" s="395" t="s">
        <v>223</v>
      </c>
      <c r="L35" s="399"/>
      <c r="M35" s="401">
        <f>+CARATULA!L19</f>
        <v>0</v>
      </c>
      <c r="N35" s="345"/>
      <c r="O35" s="346"/>
      <c r="P35" s="136"/>
      <c r="Q35" s="4"/>
    </row>
    <row r="36" spans="2:17" ht="19.5" customHeight="1">
      <c r="B36" s="134"/>
      <c r="C36" s="347" t="s">
        <v>209</v>
      </c>
      <c r="D36" s="348"/>
      <c r="E36" s="348"/>
      <c r="F36" s="349" t="s">
        <v>195</v>
      </c>
      <c r="G36" s="350">
        <f>+CARATULA!$F$20</f>
        <v>0</v>
      </c>
      <c r="H36" s="255"/>
      <c r="I36" s="255"/>
      <c r="J36" s="255"/>
      <c r="K36" s="255"/>
      <c r="L36" s="256"/>
      <c r="M36" s="347" t="s">
        <v>196</v>
      </c>
      <c r="N36" s="351">
        <f>+CARATULA!$N$20</f>
        <v>0</v>
      </c>
      <c r="O36" s="256"/>
      <c r="P36" s="136"/>
      <c r="Q36" s="4"/>
    </row>
    <row r="37" spans="2:17" ht="19.5" customHeight="1">
      <c r="B37" s="134"/>
      <c r="C37" s="352"/>
      <c r="D37" s="353"/>
      <c r="E37" s="353"/>
      <c r="F37" s="354" t="s">
        <v>197</v>
      </c>
      <c r="G37" s="260">
        <f>+CARATULA!$F$21</f>
        <v>0</v>
      </c>
      <c r="H37" s="261"/>
      <c r="I37" s="261"/>
      <c r="J37" s="261"/>
      <c r="K37" s="400" t="s">
        <v>223</v>
      </c>
      <c r="L37" s="337"/>
      <c r="M37" s="397">
        <f>+CARATULA!L21</f>
        <v>0</v>
      </c>
      <c r="N37" s="261"/>
      <c r="O37" s="262"/>
      <c r="P37" s="136"/>
      <c r="Q37" s="4"/>
    </row>
    <row r="38" spans="2:17" ht="19.5" customHeight="1">
      <c r="B38" s="134"/>
      <c r="C38" s="355"/>
      <c r="D38" s="356"/>
      <c r="E38" s="356"/>
      <c r="F38" s="357" t="s">
        <v>210</v>
      </c>
      <c r="G38" s="358" t="s">
        <v>198</v>
      </c>
      <c r="H38" s="266"/>
      <c r="I38" s="267"/>
      <c r="J38" s="267"/>
      <c r="K38" s="407">
        <f>+CARATULA!$K$22</f>
        <v>0</v>
      </c>
      <c r="L38" s="359"/>
      <c r="M38" s="267"/>
      <c r="N38" s="267"/>
      <c r="O38" s="271"/>
      <c r="P38" s="136"/>
      <c r="Q38" s="4"/>
    </row>
    <row r="39" spans="2:17" ht="19.5" customHeight="1" thickBot="1">
      <c r="B39" s="134"/>
      <c r="C39" s="340"/>
      <c r="D39" s="360"/>
      <c r="E39" s="360"/>
      <c r="F39" s="361" t="s">
        <v>199</v>
      </c>
      <c r="G39" s="281">
        <f>+CARATULA!$F$23</f>
        <v>0</v>
      </c>
      <c r="H39" s="275"/>
      <c r="I39" s="275"/>
      <c r="J39" s="275"/>
      <c r="K39" s="275"/>
      <c r="L39" s="275"/>
      <c r="M39" s="275"/>
      <c r="N39" s="275"/>
      <c r="O39" s="276"/>
      <c r="P39" s="136"/>
      <c r="Q39" s="4"/>
    </row>
    <row r="40" spans="2:17" ht="19.5" customHeight="1">
      <c r="B40" s="134"/>
      <c r="C40" s="347" t="s">
        <v>211</v>
      </c>
      <c r="D40" s="348"/>
      <c r="E40" s="348"/>
      <c r="F40" s="349" t="s">
        <v>200</v>
      </c>
      <c r="G40" s="362">
        <f>+CARATULA!$F$24</f>
        <v>0</v>
      </c>
      <c r="H40" s="278"/>
      <c r="I40" s="278"/>
      <c r="J40" s="278"/>
      <c r="K40" s="278"/>
      <c r="L40" s="279"/>
      <c r="M40" s="408" t="s">
        <v>240</v>
      </c>
      <c r="N40" s="363">
        <f>+CARATULA!$N$24</f>
        <v>0</v>
      </c>
      <c r="O40" s="279"/>
      <c r="P40" s="136"/>
      <c r="Q40" s="4"/>
    </row>
    <row r="41" spans="2:17" ht="19.5" customHeight="1" thickBot="1">
      <c r="B41" s="134"/>
      <c r="C41" s="364"/>
      <c r="D41" s="360"/>
      <c r="E41" s="360"/>
      <c r="F41" s="361" t="s">
        <v>197</v>
      </c>
      <c r="G41" s="281">
        <f>+CARATULA!$F$25</f>
        <v>0</v>
      </c>
      <c r="H41" s="275"/>
      <c r="I41" s="275"/>
      <c r="J41" s="275"/>
      <c r="K41" s="395" t="s">
        <v>223</v>
      </c>
      <c r="L41" s="399"/>
      <c r="M41" s="398">
        <f>+CARATULA!L25</f>
        <v>0</v>
      </c>
      <c r="N41" s="275"/>
      <c r="O41" s="282"/>
      <c r="P41" s="136"/>
      <c r="Q41" s="4"/>
    </row>
    <row r="42" spans="2:17" ht="13.5" thickBot="1">
      <c r="B42" s="134" t="s">
        <v>8</v>
      </c>
      <c r="C42" s="39" t="s">
        <v>8</v>
      </c>
      <c r="D42" s="39"/>
      <c r="E42" s="39"/>
      <c r="F42" s="39"/>
      <c r="G42" s="39"/>
      <c r="H42" s="39"/>
      <c r="I42" s="39"/>
      <c r="J42" s="39"/>
      <c r="K42" s="39"/>
      <c r="L42" s="39"/>
      <c r="M42" s="39"/>
      <c r="N42" s="39"/>
      <c r="O42" s="39"/>
      <c r="P42" s="136"/>
      <c r="Q42" s="4"/>
    </row>
    <row r="43" spans="2:16" ht="19.5" customHeight="1" thickBot="1">
      <c r="B43" s="134"/>
      <c r="C43" s="577" t="s">
        <v>9</v>
      </c>
      <c r="D43" s="578"/>
      <c r="E43" s="600" t="s">
        <v>110</v>
      </c>
      <c r="F43" s="596"/>
      <c r="G43" s="596"/>
      <c r="H43" s="596"/>
      <c r="I43" s="597"/>
      <c r="J43" s="596" t="s">
        <v>183</v>
      </c>
      <c r="K43" s="596"/>
      <c r="L43" s="596"/>
      <c r="M43" s="596"/>
      <c r="N43" s="596"/>
      <c r="O43" s="597"/>
      <c r="P43" s="136"/>
    </row>
    <row r="44" spans="2:16" ht="19.5" customHeight="1" thickBot="1">
      <c r="B44" s="134"/>
      <c r="C44" s="365" t="s">
        <v>294</v>
      </c>
      <c r="D44" s="366" t="s">
        <v>111</v>
      </c>
      <c r="E44" s="367" t="s">
        <v>112</v>
      </c>
      <c r="F44" s="368" t="s">
        <v>113</v>
      </c>
      <c r="G44" s="579" t="s">
        <v>43</v>
      </c>
      <c r="H44" s="580" t="s">
        <v>4</v>
      </c>
      <c r="I44" s="581" t="s">
        <v>2</v>
      </c>
      <c r="J44" s="437" t="s">
        <v>184</v>
      </c>
      <c r="K44" s="590" t="s">
        <v>185</v>
      </c>
      <c r="L44" s="591"/>
      <c r="M44" s="591"/>
      <c r="N44" s="591"/>
      <c r="O44" s="594" t="s">
        <v>2</v>
      </c>
      <c r="P44" s="136"/>
    </row>
    <row r="45" spans="2:16" ht="19.5" customHeight="1" thickBot="1">
      <c r="B45" s="134"/>
      <c r="C45" s="458" t="s">
        <v>310</v>
      </c>
      <c r="D45" s="451" t="s">
        <v>114</v>
      </c>
      <c r="E45" s="371" t="s">
        <v>115</v>
      </c>
      <c r="F45" s="370" t="s">
        <v>116</v>
      </c>
      <c r="G45" s="146" t="s">
        <v>117</v>
      </c>
      <c r="H45" s="298" t="s">
        <v>118</v>
      </c>
      <c r="I45" s="123" t="s">
        <v>2</v>
      </c>
      <c r="J45" s="438" t="s">
        <v>186</v>
      </c>
      <c r="K45" s="592"/>
      <c r="L45" s="593"/>
      <c r="M45" s="593"/>
      <c r="N45" s="593"/>
      <c r="O45" s="595"/>
      <c r="P45" s="136"/>
    </row>
    <row r="46" spans="2:16" ht="19.5" customHeight="1" thickBot="1">
      <c r="B46" s="47"/>
      <c r="C46" s="452" t="s">
        <v>271</v>
      </c>
      <c r="D46" s="453">
        <v>44236</v>
      </c>
      <c r="E46" s="372">
        <f>+ENE!E33</f>
        <v>0</v>
      </c>
      <c r="F46" s="373">
        <f>+ENE!S33</f>
        <v>0</v>
      </c>
      <c r="G46" s="373">
        <f>+ENE!T33</f>
        <v>0</v>
      </c>
      <c r="H46" s="442">
        <f>+ENE!U33</f>
        <v>0</v>
      </c>
      <c r="I46" s="376">
        <f>+ENE!V33</f>
        <v>0</v>
      </c>
      <c r="J46" s="439" t="s">
        <v>53</v>
      </c>
      <c r="K46" s="126" t="s">
        <v>53</v>
      </c>
      <c r="L46" s="126" t="s">
        <v>53</v>
      </c>
      <c r="M46" s="126" t="s">
        <v>53</v>
      </c>
      <c r="N46" s="127" t="s">
        <v>53</v>
      </c>
      <c r="O46" s="128">
        <f>COUNTIF(J46:N46,"&gt;0")</f>
        <v>0</v>
      </c>
      <c r="P46" s="136"/>
    </row>
    <row r="47" spans="2:16" ht="19.5" customHeight="1" thickBot="1">
      <c r="B47" s="47"/>
      <c r="C47" s="454"/>
      <c r="D47" s="454"/>
      <c r="E47" s="374"/>
      <c r="F47" s="375"/>
      <c r="G47" s="375"/>
      <c r="H47" s="375"/>
      <c r="I47" s="443" t="s">
        <v>119</v>
      </c>
      <c r="J47" s="440" t="s">
        <v>53</v>
      </c>
      <c r="K47" s="129" t="s">
        <v>53</v>
      </c>
      <c r="L47" s="129" t="s">
        <v>53</v>
      </c>
      <c r="M47" s="129" t="s">
        <v>53</v>
      </c>
      <c r="N47" s="130" t="s">
        <v>53</v>
      </c>
      <c r="O47" s="131">
        <f>SUM(J47:N47)</f>
        <v>0</v>
      </c>
      <c r="P47" s="377"/>
    </row>
    <row r="48" spans="2:16" ht="19.5" customHeight="1" thickBot="1">
      <c r="B48" s="47"/>
      <c r="C48" s="452" t="s">
        <v>272</v>
      </c>
      <c r="D48" s="453">
        <v>44264</v>
      </c>
      <c r="E48" s="372">
        <f>+FEB!E33</f>
        <v>0</v>
      </c>
      <c r="F48" s="373">
        <f>+FEB!S33</f>
        <v>0</v>
      </c>
      <c r="G48" s="373">
        <f>+FEB!T33</f>
        <v>0</v>
      </c>
      <c r="H48" s="442">
        <f>+FEB!U33</f>
        <v>0</v>
      </c>
      <c r="I48" s="376">
        <f>+FEB!V33</f>
        <v>0</v>
      </c>
      <c r="J48" s="439" t="s">
        <v>53</v>
      </c>
      <c r="K48" s="126" t="s">
        <v>53</v>
      </c>
      <c r="L48" s="126" t="s">
        <v>53</v>
      </c>
      <c r="M48" s="126" t="s">
        <v>53</v>
      </c>
      <c r="N48" s="127" t="s">
        <v>53</v>
      </c>
      <c r="O48" s="128">
        <f>COUNTIF(J48:N48,"&gt;0")</f>
        <v>0</v>
      </c>
      <c r="P48" s="377"/>
    </row>
    <row r="49" spans="2:16" ht="19.5" customHeight="1" thickBot="1">
      <c r="B49" s="47"/>
      <c r="C49" s="454"/>
      <c r="D49" s="454"/>
      <c r="E49" s="374"/>
      <c r="F49" s="375"/>
      <c r="G49" s="375"/>
      <c r="H49" s="375"/>
      <c r="I49" s="443" t="s">
        <v>119</v>
      </c>
      <c r="J49" s="440" t="s">
        <v>53</v>
      </c>
      <c r="K49" s="129" t="s">
        <v>53</v>
      </c>
      <c r="L49" s="129" t="s">
        <v>53</v>
      </c>
      <c r="M49" s="129" t="s">
        <v>53</v>
      </c>
      <c r="N49" s="130" t="s">
        <v>53</v>
      </c>
      <c r="O49" s="131">
        <f>SUM(J49:N49)</f>
        <v>0</v>
      </c>
      <c r="P49" s="377"/>
    </row>
    <row r="50" spans="2:16" ht="19.5" customHeight="1" thickBot="1">
      <c r="B50" s="47"/>
      <c r="C50" s="452" t="s">
        <v>273</v>
      </c>
      <c r="D50" s="453">
        <v>44295</v>
      </c>
      <c r="E50" s="372">
        <f>+MAR!E33</f>
        <v>0</v>
      </c>
      <c r="F50" s="373">
        <f>+MAR!S33</f>
        <v>0</v>
      </c>
      <c r="G50" s="373">
        <f>+MAR!T33</f>
        <v>0</v>
      </c>
      <c r="H50" s="442">
        <f>+MAR!U33</f>
        <v>0</v>
      </c>
      <c r="I50" s="376">
        <f>+MAR!V33</f>
        <v>0</v>
      </c>
      <c r="J50" s="439" t="s">
        <v>53</v>
      </c>
      <c r="K50" s="129" t="s">
        <v>53</v>
      </c>
      <c r="L50" s="129" t="s">
        <v>53</v>
      </c>
      <c r="M50" s="129" t="s">
        <v>53</v>
      </c>
      <c r="N50" s="130" t="s">
        <v>53</v>
      </c>
      <c r="O50" s="128">
        <f>COUNTIF(J50:N50,"&gt;0")</f>
        <v>0</v>
      </c>
      <c r="P50" s="377"/>
    </row>
    <row r="51" spans="2:16" ht="19.5" customHeight="1" thickBot="1">
      <c r="B51" s="47"/>
      <c r="C51" s="454"/>
      <c r="D51" s="454"/>
      <c r="E51" s="374"/>
      <c r="F51" s="375"/>
      <c r="G51" s="375"/>
      <c r="H51" s="375"/>
      <c r="I51" s="443" t="s">
        <v>119</v>
      </c>
      <c r="J51" s="440" t="s">
        <v>53</v>
      </c>
      <c r="K51" s="129" t="s">
        <v>53</v>
      </c>
      <c r="L51" s="129" t="s">
        <v>53</v>
      </c>
      <c r="M51" s="129" t="s">
        <v>53</v>
      </c>
      <c r="N51" s="130" t="s">
        <v>53</v>
      </c>
      <c r="O51" s="131">
        <f>SUM(J51:N51)</f>
        <v>0</v>
      </c>
      <c r="P51" s="377"/>
    </row>
    <row r="52" spans="2:16" ht="19.5" customHeight="1" thickBot="1">
      <c r="B52" s="47"/>
      <c r="C52" s="452" t="s">
        <v>274</v>
      </c>
      <c r="D52" s="453">
        <v>44323</v>
      </c>
      <c r="E52" s="372">
        <f>+ABRIL!E33</f>
        <v>0</v>
      </c>
      <c r="F52" s="373">
        <f>+ABRIL!S33</f>
        <v>0</v>
      </c>
      <c r="G52" s="373">
        <f>+ABRIL!T33</f>
        <v>0</v>
      </c>
      <c r="H52" s="442">
        <f>+ABRIL!U33</f>
        <v>0</v>
      </c>
      <c r="I52" s="376">
        <f>+ABRIL!V33</f>
        <v>0</v>
      </c>
      <c r="J52" s="439" t="s">
        <v>53</v>
      </c>
      <c r="K52" s="126" t="s">
        <v>53</v>
      </c>
      <c r="L52" s="126" t="s">
        <v>53</v>
      </c>
      <c r="M52" s="126" t="s">
        <v>53</v>
      </c>
      <c r="N52" s="127" t="s">
        <v>53</v>
      </c>
      <c r="O52" s="128">
        <f>COUNTIF(J52:N52,"&gt;0")</f>
        <v>0</v>
      </c>
      <c r="P52" s="377"/>
    </row>
    <row r="53" spans="2:16" ht="19.5" customHeight="1" thickBot="1">
      <c r="B53" s="47"/>
      <c r="C53" s="369"/>
      <c r="D53" s="369"/>
      <c r="E53" s="378"/>
      <c r="F53" s="379"/>
      <c r="G53" s="379"/>
      <c r="H53" s="379"/>
      <c r="I53" s="380" t="s">
        <v>119</v>
      </c>
      <c r="J53" s="441" t="s">
        <v>53</v>
      </c>
      <c r="K53" s="132" t="s">
        <v>53</v>
      </c>
      <c r="L53" s="132" t="s">
        <v>53</v>
      </c>
      <c r="M53" s="132" t="s">
        <v>53</v>
      </c>
      <c r="N53" s="133" t="s">
        <v>53</v>
      </c>
      <c r="O53" s="131">
        <f>SUM(J53:N53)</f>
        <v>0</v>
      </c>
      <c r="P53" s="377"/>
    </row>
    <row r="54" spans="2:16" ht="18" customHeight="1" thickBot="1">
      <c r="B54" s="47"/>
      <c r="C54" s="39"/>
      <c r="D54" s="39"/>
      <c r="E54" s="39"/>
      <c r="F54" s="39"/>
      <c r="G54" s="125"/>
      <c r="H54" s="381"/>
      <c r="I54" s="381"/>
      <c r="J54" s="39"/>
      <c r="K54" s="39"/>
      <c r="L54" s="39"/>
      <c r="M54" s="39"/>
      <c r="N54" s="39"/>
      <c r="O54" s="39"/>
      <c r="P54" s="136"/>
    </row>
    <row r="55" spans="2:16" ht="18" customHeight="1" thickTop="1">
      <c r="B55" s="293"/>
      <c r="C55" s="294"/>
      <c r="D55" s="294"/>
      <c r="E55" s="294"/>
      <c r="F55" s="294"/>
      <c r="G55" s="294"/>
      <c r="H55" s="294"/>
      <c r="I55" s="294"/>
      <c r="J55" s="294"/>
      <c r="K55" s="294"/>
      <c r="L55" s="294"/>
      <c r="M55" s="294"/>
      <c r="N55" s="294"/>
      <c r="O55" s="294"/>
      <c r="P55" s="295"/>
    </row>
    <row r="56" spans="2:18" ht="15">
      <c r="B56" s="134"/>
      <c r="C56" s="604" t="s">
        <v>218</v>
      </c>
      <c r="D56" s="604"/>
      <c r="E56" s="604"/>
      <c r="F56" s="604"/>
      <c r="G56" s="604"/>
      <c r="H56" s="604"/>
      <c r="I56" s="604"/>
      <c r="J56" s="604"/>
      <c r="K56" s="604"/>
      <c r="L56" s="604"/>
      <c r="M56" s="604"/>
      <c r="N56" s="604"/>
      <c r="O56" s="604"/>
      <c r="P56" s="605"/>
      <c r="Q56" s="382"/>
      <c r="R56" s="382"/>
    </row>
    <row r="57" spans="2:18" ht="15" customHeight="1">
      <c r="B57" s="134"/>
      <c r="C57" s="604" t="s">
        <v>219</v>
      </c>
      <c r="D57" s="604"/>
      <c r="E57" s="604"/>
      <c r="F57" s="604"/>
      <c r="G57" s="604"/>
      <c r="H57" s="604"/>
      <c r="I57" s="604"/>
      <c r="J57" s="604"/>
      <c r="K57" s="604"/>
      <c r="L57" s="604"/>
      <c r="M57" s="604"/>
      <c r="N57" s="604"/>
      <c r="O57" s="604"/>
      <c r="P57" s="605"/>
      <c r="Q57" s="607"/>
      <c r="R57" s="607"/>
    </row>
    <row r="58" spans="2:18" ht="15" customHeight="1">
      <c r="B58" s="134"/>
      <c r="C58" s="604" t="s">
        <v>220</v>
      </c>
      <c r="D58" s="604"/>
      <c r="E58" s="604"/>
      <c r="F58" s="604"/>
      <c r="G58" s="604"/>
      <c r="H58" s="604"/>
      <c r="I58" s="604"/>
      <c r="J58" s="604"/>
      <c r="K58" s="604"/>
      <c r="L58" s="604"/>
      <c r="M58" s="604"/>
      <c r="N58" s="604"/>
      <c r="O58" s="604"/>
      <c r="P58" s="605"/>
      <c r="Q58" s="607"/>
      <c r="R58" s="607"/>
    </row>
    <row r="59" spans="2:18" ht="15" customHeight="1">
      <c r="B59" s="134"/>
      <c r="C59" s="604" t="s">
        <v>221</v>
      </c>
      <c r="D59" s="604"/>
      <c r="E59" s="604"/>
      <c r="F59" s="604"/>
      <c r="G59" s="604"/>
      <c r="H59" s="604"/>
      <c r="I59" s="604"/>
      <c r="J59" s="604"/>
      <c r="K59" s="604"/>
      <c r="L59" s="604"/>
      <c r="M59" s="604"/>
      <c r="N59" s="604"/>
      <c r="O59" s="604"/>
      <c r="P59" s="605"/>
      <c r="Q59" s="607"/>
      <c r="R59" s="607"/>
    </row>
    <row r="60" spans="2:16" ht="15">
      <c r="B60" s="134"/>
      <c r="C60" s="135"/>
      <c r="D60" s="135"/>
      <c r="E60" s="39"/>
      <c r="F60" s="39"/>
      <c r="G60" s="39"/>
      <c r="H60" s="39"/>
      <c r="I60" s="39"/>
      <c r="J60" s="39"/>
      <c r="K60" s="39"/>
      <c r="L60" s="39"/>
      <c r="M60" s="39"/>
      <c r="N60" s="39"/>
      <c r="O60" s="39"/>
      <c r="P60" s="136"/>
    </row>
    <row r="61" spans="2:16" ht="15">
      <c r="B61" s="134"/>
      <c r="C61" s="135"/>
      <c r="D61" s="135"/>
      <c r="E61" s="39"/>
      <c r="F61" s="39"/>
      <c r="G61" s="39"/>
      <c r="H61" s="39"/>
      <c r="I61" s="39"/>
      <c r="J61" s="39"/>
      <c r="K61" s="39"/>
      <c r="L61" s="39"/>
      <c r="M61" s="39"/>
      <c r="N61" s="39"/>
      <c r="O61" s="39"/>
      <c r="P61" s="136"/>
    </row>
    <row r="62" spans="2:16" ht="15">
      <c r="B62" s="134"/>
      <c r="C62" s="135"/>
      <c r="D62" s="135"/>
      <c r="E62" s="39"/>
      <c r="F62" s="39"/>
      <c r="G62" s="39"/>
      <c r="H62" s="39"/>
      <c r="I62" s="39"/>
      <c r="J62" s="39"/>
      <c r="K62" s="39"/>
      <c r="L62" s="39"/>
      <c r="M62" s="39"/>
      <c r="N62" s="39"/>
      <c r="O62" s="39"/>
      <c r="P62" s="136"/>
    </row>
    <row r="63" spans="2:29" ht="15">
      <c r="B63" s="134"/>
      <c r="C63" s="135"/>
      <c r="D63" s="135"/>
      <c r="E63" s="39"/>
      <c r="F63" s="39"/>
      <c r="G63" s="39"/>
      <c r="H63" s="39"/>
      <c r="I63" s="39"/>
      <c r="J63" s="39"/>
      <c r="K63" s="39"/>
      <c r="L63" s="39"/>
      <c r="M63" s="39"/>
      <c r="N63" s="382"/>
      <c r="O63" s="382"/>
      <c r="P63" s="383"/>
      <c r="Q63" s="382"/>
      <c r="R63" s="382"/>
      <c r="S63" s="382"/>
      <c r="T63" s="382"/>
      <c r="U63" s="382"/>
      <c r="V63" s="382"/>
      <c r="W63" s="382"/>
      <c r="X63" s="382"/>
      <c r="Y63" s="382"/>
      <c r="Z63" s="382"/>
      <c r="AA63" s="382"/>
      <c r="AB63" s="382"/>
      <c r="AC63" s="382"/>
    </row>
    <row r="64" spans="2:17" ht="12.75">
      <c r="B64" s="134"/>
      <c r="C64" s="39"/>
      <c r="D64" s="39"/>
      <c r="E64" s="39"/>
      <c r="F64" s="39"/>
      <c r="G64" s="39"/>
      <c r="H64" s="39"/>
      <c r="I64" s="39"/>
      <c r="J64" s="39"/>
      <c r="K64" s="39"/>
      <c r="L64" s="39"/>
      <c r="M64" s="39"/>
      <c r="N64" s="39"/>
      <c r="O64" s="39"/>
      <c r="P64" s="136"/>
      <c r="Q64" s="4"/>
    </row>
    <row r="65" spans="2:17" ht="12.75">
      <c r="B65" s="134"/>
      <c r="C65" s="39"/>
      <c r="D65" s="39"/>
      <c r="E65" s="39"/>
      <c r="F65" s="39"/>
      <c r="G65" s="39"/>
      <c r="H65" s="39"/>
      <c r="I65" s="39"/>
      <c r="J65" s="39"/>
      <c r="K65" s="39"/>
      <c r="L65" s="39"/>
      <c r="M65" s="39"/>
      <c r="N65" s="39"/>
      <c r="O65" s="39"/>
      <c r="P65" s="136"/>
      <c r="Q65" s="4"/>
    </row>
    <row r="66" spans="2:17" ht="23.25" customHeight="1">
      <c r="B66" s="134"/>
      <c r="C66" s="39"/>
      <c r="D66" s="39"/>
      <c r="E66" s="39"/>
      <c r="F66" s="39"/>
      <c r="G66" s="39"/>
      <c r="H66" s="39"/>
      <c r="I66" s="39"/>
      <c r="J66" s="39"/>
      <c r="K66" s="39"/>
      <c r="L66" s="39"/>
      <c r="M66" s="39"/>
      <c r="N66" s="39"/>
      <c r="O66" s="39"/>
      <c r="P66" s="136"/>
      <c r="Q66" s="4"/>
    </row>
    <row r="67" spans="2:17" ht="12.75" customHeight="1">
      <c r="B67" s="134"/>
      <c r="C67" s="39"/>
      <c r="D67" s="39"/>
      <c r="E67" s="39"/>
      <c r="F67" s="39"/>
      <c r="G67" s="39"/>
      <c r="H67" s="39"/>
      <c r="I67" s="39"/>
      <c r="J67" s="39"/>
      <c r="K67" s="39"/>
      <c r="L67" s="39"/>
      <c r="M67" s="39"/>
      <c r="N67" s="39"/>
      <c r="O67" s="39"/>
      <c r="P67" s="136"/>
      <c r="Q67" s="4"/>
    </row>
    <row r="68" spans="2:17" ht="21.75" customHeight="1">
      <c r="B68" s="134"/>
      <c r="C68" s="544" t="s">
        <v>18</v>
      </c>
      <c r="D68" s="544"/>
      <c r="E68" s="544"/>
      <c r="F68" s="384"/>
      <c r="G68" s="544" t="s">
        <v>25</v>
      </c>
      <c r="H68" s="544"/>
      <c r="I68" s="544"/>
      <c r="J68" s="385"/>
      <c r="K68" s="582" t="s">
        <v>21</v>
      </c>
      <c r="L68" s="583"/>
      <c r="M68" s="583"/>
      <c r="N68" s="584"/>
      <c r="O68" s="36"/>
      <c r="P68" s="136"/>
      <c r="Q68" s="4"/>
    </row>
    <row r="69" spans="2:17" ht="15">
      <c r="B69" s="134"/>
      <c r="C69" s="585" t="s">
        <v>48</v>
      </c>
      <c r="D69" s="585"/>
      <c r="E69" s="585"/>
      <c r="F69" s="387"/>
      <c r="G69" s="585" t="s">
        <v>47</v>
      </c>
      <c r="H69" s="585"/>
      <c r="I69" s="585"/>
      <c r="J69" s="388"/>
      <c r="K69" s="548"/>
      <c r="L69" s="549"/>
      <c r="M69" s="549"/>
      <c r="N69" s="550"/>
      <c r="O69" s="36"/>
      <c r="P69" s="136"/>
      <c r="Q69" s="4"/>
    </row>
    <row r="70" spans="2:17" ht="12.75">
      <c r="B70" s="134"/>
      <c r="C70" s="544" t="s">
        <v>49</v>
      </c>
      <c r="D70" s="544"/>
      <c r="E70" s="544"/>
      <c r="F70" s="384"/>
      <c r="G70" s="544" t="s">
        <v>49</v>
      </c>
      <c r="H70" s="544"/>
      <c r="I70" s="544"/>
      <c r="J70" s="385"/>
      <c r="K70" s="548"/>
      <c r="L70" s="549"/>
      <c r="M70" s="549"/>
      <c r="N70" s="550"/>
      <c r="O70" s="36"/>
      <c r="P70" s="136"/>
      <c r="Q70" s="4"/>
    </row>
    <row r="71" spans="2:17" ht="15.75" customHeight="1">
      <c r="B71" s="134"/>
      <c r="C71" s="39"/>
      <c r="D71" s="39"/>
      <c r="E71" s="39"/>
      <c r="F71" s="39"/>
      <c r="G71" s="39"/>
      <c r="H71" s="39"/>
      <c r="I71" s="39"/>
      <c r="J71" s="39"/>
      <c r="K71" s="548"/>
      <c r="L71" s="549"/>
      <c r="M71" s="549"/>
      <c r="N71" s="550"/>
      <c r="O71" s="36"/>
      <c r="P71" s="136"/>
      <c r="Q71" s="4"/>
    </row>
    <row r="72" spans="2:17" ht="15.75" customHeight="1">
      <c r="B72" s="134"/>
      <c r="C72" s="39"/>
      <c r="D72" s="39"/>
      <c r="E72" s="39"/>
      <c r="F72" s="39"/>
      <c r="G72" s="39"/>
      <c r="H72" s="39"/>
      <c r="I72" s="39"/>
      <c r="J72" s="39"/>
      <c r="K72" s="548"/>
      <c r="L72" s="549"/>
      <c r="M72" s="549"/>
      <c r="N72" s="550"/>
      <c r="O72" s="36"/>
      <c r="P72" s="136"/>
      <c r="Q72" s="4"/>
    </row>
    <row r="73" spans="2:17" ht="15.75" customHeight="1">
      <c r="B73" s="134"/>
      <c r="C73" s="39"/>
      <c r="D73" s="39"/>
      <c r="E73" s="39"/>
      <c r="F73" s="39"/>
      <c r="G73" s="39"/>
      <c r="H73" s="39"/>
      <c r="I73" s="39"/>
      <c r="J73" s="39"/>
      <c r="K73" s="548"/>
      <c r="L73" s="549"/>
      <c r="M73" s="549"/>
      <c r="N73" s="550"/>
      <c r="O73" s="36"/>
      <c r="P73" s="136"/>
      <c r="Q73" s="4"/>
    </row>
    <row r="74" spans="2:17" ht="19.5" customHeight="1">
      <c r="B74" s="134"/>
      <c r="C74" s="469">
        <f>+CARATULA!B79</f>
        <v>0</v>
      </c>
      <c r="D74" s="470"/>
      <c r="E74" s="471"/>
      <c r="F74" s="389"/>
      <c r="G74" s="469">
        <f>+CARATULA!G79</f>
        <v>0</v>
      </c>
      <c r="H74" s="470"/>
      <c r="I74" s="471"/>
      <c r="J74" s="389"/>
      <c r="K74" s="548"/>
      <c r="L74" s="549"/>
      <c r="M74" s="549"/>
      <c r="N74" s="550"/>
      <c r="O74" s="36"/>
      <c r="P74" s="136"/>
      <c r="Q74" s="4"/>
    </row>
    <row r="75" spans="2:17" ht="15.75" customHeight="1">
      <c r="B75" s="134"/>
      <c r="C75" s="606" t="s">
        <v>92</v>
      </c>
      <c r="D75" s="606"/>
      <c r="E75" s="606"/>
      <c r="F75" s="390"/>
      <c r="G75" s="606" t="s">
        <v>92</v>
      </c>
      <c r="H75" s="606"/>
      <c r="I75" s="606"/>
      <c r="J75" s="391"/>
      <c r="K75" s="548"/>
      <c r="L75" s="549"/>
      <c r="M75" s="549"/>
      <c r="N75" s="550"/>
      <c r="O75" s="36"/>
      <c r="P75" s="136"/>
      <c r="Q75" s="4"/>
    </row>
    <row r="76" spans="2:17" ht="19.5" customHeight="1">
      <c r="B76" s="134"/>
      <c r="C76" s="392">
        <f>+CARATULA!B81</f>
        <v>0</v>
      </c>
      <c r="D76" s="598">
        <f>+CARATULA!C81</f>
        <v>0</v>
      </c>
      <c r="E76" s="599"/>
      <c r="F76" s="393"/>
      <c r="G76" s="392">
        <f>+CARATULA!G81</f>
        <v>0</v>
      </c>
      <c r="H76" s="598">
        <f>+CARATULA!H81</f>
        <v>0</v>
      </c>
      <c r="I76" s="599"/>
      <c r="J76" s="393"/>
      <c r="K76" s="548"/>
      <c r="L76" s="549"/>
      <c r="M76" s="549"/>
      <c r="N76" s="550"/>
      <c r="O76" s="36"/>
      <c r="P76" s="394"/>
      <c r="Q76" s="36"/>
    </row>
    <row r="77" spans="2:17" ht="15">
      <c r="B77" s="134"/>
      <c r="C77" s="386" t="s">
        <v>29</v>
      </c>
      <c r="D77" s="586" t="s">
        <v>93</v>
      </c>
      <c r="E77" s="586"/>
      <c r="F77" s="387"/>
      <c r="G77" s="386" t="s">
        <v>29</v>
      </c>
      <c r="H77" s="586" t="s">
        <v>93</v>
      </c>
      <c r="I77" s="586"/>
      <c r="J77" s="388"/>
      <c r="K77" s="501"/>
      <c r="L77" s="502"/>
      <c r="M77" s="502"/>
      <c r="N77" s="503"/>
      <c r="O77" s="36"/>
      <c r="P77" s="394"/>
      <c r="Q77" s="36"/>
    </row>
    <row r="78" spans="2:17" ht="12.75">
      <c r="B78" s="134"/>
      <c r="C78" s="39"/>
      <c r="D78" s="39"/>
      <c r="E78" s="39"/>
      <c r="F78" s="39"/>
      <c r="G78" s="39"/>
      <c r="H78" s="39"/>
      <c r="I78" s="39"/>
      <c r="J78" s="39"/>
      <c r="K78" s="39"/>
      <c r="L78" s="39"/>
      <c r="M78" s="39"/>
      <c r="N78" s="39"/>
      <c r="O78" s="39"/>
      <c r="P78" s="136"/>
      <c r="Q78" s="4"/>
    </row>
    <row r="79" spans="2:17" ht="15" customHeight="1">
      <c r="B79" s="134"/>
      <c r="C79" s="39" t="s">
        <v>297</v>
      </c>
      <c r="D79" s="39"/>
      <c r="E79" s="39"/>
      <c r="F79" s="39"/>
      <c r="G79" s="39"/>
      <c r="H79" s="39"/>
      <c r="I79" s="39"/>
      <c r="J79" s="39"/>
      <c r="K79" s="39"/>
      <c r="L79" s="39"/>
      <c r="M79" s="39"/>
      <c r="N79" s="39"/>
      <c r="O79" s="39"/>
      <c r="P79" s="136"/>
      <c r="Q79" s="4"/>
    </row>
    <row r="80" spans="2:17" ht="12.75" customHeight="1">
      <c r="B80" s="134"/>
      <c r="C80" s="544" t="s">
        <v>50</v>
      </c>
      <c r="D80" s="544"/>
      <c r="E80" s="544"/>
      <c r="F80" s="544"/>
      <c r="G80" s="544"/>
      <c r="H80" s="544"/>
      <c r="I80" s="544"/>
      <c r="J80" s="544"/>
      <c r="K80" s="544"/>
      <c r="L80" s="544"/>
      <c r="M80" s="544"/>
      <c r="N80" s="39"/>
      <c r="O80" s="39"/>
      <c r="P80" s="136"/>
      <c r="Q80" s="4"/>
    </row>
    <row r="81" spans="2:16" ht="13.5" thickBot="1">
      <c r="B81" s="134"/>
      <c r="C81" s="39"/>
      <c r="D81" s="39"/>
      <c r="E81" s="39"/>
      <c r="F81" s="39"/>
      <c r="G81" s="39"/>
      <c r="H81" s="39"/>
      <c r="I81" s="39"/>
      <c r="J81" s="39"/>
      <c r="K81" s="39"/>
      <c r="L81" s="39"/>
      <c r="M81" s="39"/>
      <c r="N81" s="39"/>
      <c r="O81" s="39"/>
      <c r="P81" s="136"/>
    </row>
    <row r="82" spans="2:16" ht="13.5" thickBot="1">
      <c r="B82" s="137"/>
      <c r="C82" s="138" t="str">
        <f>+CARATULA!$A$86</f>
        <v>V 1</v>
      </c>
      <c r="D82" s="139" t="str">
        <f>+CARATULA!C86</f>
        <v>  De 1 a 18 cargos docentes</v>
      </c>
      <c r="E82" s="140"/>
      <c r="F82" s="140"/>
      <c r="G82" s="141"/>
      <c r="H82" s="141"/>
      <c r="I82" s="141"/>
      <c r="J82" s="141"/>
      <c r="K82" s="141"/>
      <c r="L82" s="141"/>
      <c r="M82" s="141"/>
      <c r="N82" s="141"/>
      <c r="O82" s="141"/>
      <c r="P82" s="142"/>
    </row>
    <row r="83" spans="7:9" ht="13.5" thickTop="1">
      <c r="G83" s="4"/>
      <c r="H83" s="4"/>
      <c r="I83" s="4"/>
    </row>
    <row r="84" spans="7:9" ht="12.75">
      <c r="G84" s="4"/>
      <c r="H84" s="36"/>
      <c r="I84" s="36"/>
    </row>
  </sheetData>
  <sheetProtection password="CEB6" sheet="1"/>
  <mergeCells count="35">
    <mergeCell ref="Q57:R57"/>
    <mergeCell ref="C58:P58"/>
    <mergeCell ref="Q58:R58"/>
    <mergeCell ref="Q59:R59"/>
    <mergeCell ref="C74:E74"/>
    <mergeCell ref="G74:I74"/>
    <mergeCell ref="B9:O9"/>
    <mergeCell ref="B10:P10"/>
    <mergeCell ref="C68:E68"/>
    <mergeCell ref="C59:P59"/>
    <mergeCell ref="D76:E76"/>
    <mergeCell ref="G75:I75"/>
    <mergeCell ref="C56:P56"/>
    <mergeCell ref="C57:P57"/>
    <mergeCell ref="C75:E75"/>
    <mergeCell ref="D77:E77"/>
    <mergeCell ref="C14:O14"/>
    <mergeCell ref="J18:O18"/>
    <mergeCell ref="K44:N45"/>
    <mergeCell ref="O44:O45"/>
    <mergeCell ref="C17:I17"/>
    <mergeCell ref="J17:O17"/>
    <mergeCell ref="J43:O43"/>
    <mergeCell ref="H76:I76"/>
    <mergeCell ref="E43:I43"/>
    <mergeCell ref="C80:M80"/>
    <mergeCell ref="C43:D43"/>
    <mergeCell ref="G44:I44"/>
    <mergeCell ref="K68:N77"/>
    <mergeCell ref="G69:I69"/>
    <mergeCell ref="G70:I70"/>
    <mergeCell ref="G68:I68"/>
    <mergeCell ref="C69:E69"/>
    <mergeCell ref="C70:E70"/>
    <mergeCell ref="H77:I77"/>
  </mergeCells>
  <printOptions/>
  <pageMargins left="0.7" right="0" top="0.47" bottom="0.3937007874015748" header="0" footer="0"/>
  <pageSetup fitToHeight="1" fitToWidth="1" horizontalDpi="300" verticalDpi="300" orientation="portrait" paperSize="5" scale="58" r:id="rId2"/>
  <drawing r:id="rId1"/>
</worksheet>
</file>

<file path=xl/worksheets/sheet9.xml><?xml version="1.0" encoding="utf-8"?>
<worksheet xmlns="http://schemas.openxmlformats.org/spreadsheetml/2006/main" xmlns:r="http://schemas.openxmlformats.org/officeDocument/2006/relationships">
  <dimension ref="A1:I66"/>
  <sheetViews>
    <sheetView zoomScalePageLayoutView="0" workbookViewId="0" topLeftCell="A1">
      <selection activeCell="A2" sqref="A2:A21"/>
    </sheetView>
  </sheetViews>
  <sheetFormatPr defaultColWidth="11.421875" defaultRowHeight="12.75"/>
  <cols>
    <col min="1" max="1" width="11.421875" style="151" customWidth="1"/>
    <col min="3" max="3" width="12.57421875" style="0" bestFit="1" customWidth="1"/>
    <col min="4" max="4" width="17.28125" style="151" customWidth="1"/>
    <col min="5" max="5" width="17.28125" style="0" customWidth="1"/>
    <col min="6" max="6" width="12.7109375" style="0" customWidth="1"/>
  </cols>
  <sheetData>
    <row r="1" spans="1:9" ht="15.75" customHeight="1">
      <c r="A1" s="143" t="s">
        <v>120</v>
      </c>
      <c r="B1" s="144" t="s">
        <v>121</v>
      </c>
      <c r="C1" s="144" t="s">
        <v>122</v>
      </c>
      <c r="D1" s="143" t="s">
        <v>123</v>
      </c>
      <c r="E1" s="144" t="s">
        <v>124</v>
      </c>
      <c r="F1" s="144" t="s">
        <v>125</v>
      </c>
      <c r="G1" s="145"/>
      <c r="H1" s="145"/>
      <c r="I1" s="145"/>
    </row>
    <row r="2" spans="1:9" ht="15.75" customHeight="1">
      <c r="A2" s="143" t="s">
        <v>306</v>
      </c>
      <c r="B2" s="402">
        <f>+DDJJ_CUAT_PAR!$G$30</f>
        <v>0</v>
      </c>
      <c r="C2" s="402">
        <f>+DDJJ_CUAT_PAR!$M$30</f>
        <v>0</v>
      </c>
      <c r="D2" s="147">
        <f>+DDJJ_CUAT_PAR!D$46</f>
        <v>44236</v>
      </c>
      <c r="E2" s="148">
        <f>N(+DDJJ_CUAT_PAR!J$46)</f>
        <v>0</v>
      </c>
      <c r="F2" s="149">
        <f>N(+DDJJ_CUAT_PAR!J$47)</f>
        <v>0</v>
      </c>
      <c r="G2" s="145"/>
      <c r="H2" s="145"/>
      <c r="I2" s="145"/>
    </row>
    <row r="3" spans="1:9" ht="15.75" customHeight="1">
      <c r="A3" s="143" t="s">
        <v>306</v>
      </c>
      <c r="B3" s="402">
        <f>+DDJJ_CUAT_PAR!$G$30</f>
        <v>0</v>
      </c>
      <c r="C3" s="402">
        <f>+DDJJ_CUAT_PAR!$M$30</f>
        <v>0</v>
      </c>
      <c r="D3" s="147">
        <f>+DDJJ_CUAT_PAR!D$46</f>
        <v>44236</v>
      </c>
      <c r="E3" s="148">
        <f>N(+DDJJ_CUAT_PAR!K$46)</f>
        <v>0</v>
      </c>
      <c r="F3" s="149">
        <f>N(+DDJJ_CUAT_PAR!K$47)</f>
        <v>0</v>
      </c>
      <c r="G3" s="145"/>
      <c r="H3" s="145"/>
      <c r="I3" s="145"/>
    </row>
    <row r="4" spans="1:9" ht="15.75" customHeight="1">
      <c r="A4" s="143" t="s">
        <v>306</v>
      </c>
      <c r="B4" s="402">
        <f>+DDJJ_CUAT_PAR!$G$30</f>
        <v>0</v>
      </c>
      <c r="C4" s="402">
        <f>+DDJJ_CUAT_PAR!$M$30</f>
        <v>0</v>
      </c>
      <c r="D4" s="147">
        <f>+DDJJ_CUAT_PAR!D$46</f>
        <v>44236</v>
      </c>
      <c r="E4" s="148">
        <f>N(+DDJJ_CUAT_PAR!L$46)</f>
        <v>0</v>
      </c>
      <c r="F4" s="149">
        <f>N(+DDJJ_CUAT_PAR!L$47)</f>
        <v>0</v>
      </c>
      <c r="G4" s="145"/>
      <c r="H4" s="145"/>
      <c r="I4" s="145"/>
    </row>
    <row r="5" spans="1:9" ht="15.75" customHeight="1">
      <c r="A5" s="143" t="s">
        <v>306</v>
      </c>
      <c r="B5" s="402">
        <f>+DDJJ_CUAT_PAR!$G$30</f>
        <v>0</v>
      </c>
      <c r="C5" s="402">
        <f>+DDJJ_CUAT_PAR!$M$30</f>
        <v>0</v>
      </c>
      <c r="D5" s="147">
        <f>+DDJJ_CUAT_PAR!D$46</f>
        <v>44236</v>
      </c>
      <c r="E5" s="148">
        <f>N(+DDJJ_CUAT_PAR!M$46)</f>
        <v>0</v>
      </c>
      <c r="F5" s="149">
        <f>N(+DDJJ_CUAT_PAR!M$47)</f>
        <v>0</v>
      </c>
      <c r="G5" s="145"/>
      <c r="H5" s="145"/>
      <c r="I5" s="145"/>
    </row>
    <row r="6" spans="1:9" ht="15.75" customHeight="1">
      <c r="A6" s="143" t="s">
        <v>306</v>
      </c>
      <c r="B6" s="402">
        <f>+DDJJ_CUAT_PAR!$G$30</f>
        <v>0</v>
      </c>
      <c r="C6" s="402">
        <f>+DDJJ_CUAT_PAR!$M$30</f>
        <v>0</v>
      </c>
      <c r="D6" s="147">
        <f>+DDJJ_CUAT_PAR!D$46</f>
        <v>44236</v>
      </c>
      <c r="E6" s="148">
        <f>N(+DDJJ_CUAT_PAR!N$46)</f>
        <v>0</v>
      </c>
      <c r="F6" s="149">
        <f>N(+DDJJ_CUAT_PAR!N$47)</f>
        <v>0</v>
      </c>
      <c r="G6" s="145"/>
      <c r="H6" s="145"/>
      <c r="I6" s="145"/>
    </row>
    <row r="7" spans="1:9" ht="15.75" customHeight="1">
      <c r="A7" s="143" t="s">
        <v>307</v>
      </c>
      <c r="B7" s="402">
        <f>+DDJJ_CUAT_PAR!$G$30</f>
        <v>0</v>
      </c>
      <c r="C7" s="402">
        <f>+DDJJ_CUAT_PAR!$M$30</f>
        <v>0</v>
      </c>
      <c r="D7" s="147">
        <f>+DDJJ_CUAT_PAR!D$48</f>
        <v>44264</v>
      </c>
      <c r="E7" s="148">
        <f>N(+DDJJ_CUAT_PAR!J$48)</f>
        <v>0</v>
      </c>
      <c r="F7" s="149">
        <f>N(+DDJJ_CUAT_PAR!J$49)</f>
        <v>0</v>
      </c>
      <c r="G7" s="145"/>
      <c r="H7" s="145"/>
      <c r="I7" s="145"/>
    </row>
    <row r="8" spans="1:9" ht="15.75" customHeight="1">
      <c r="A8" s="143" t="s">
        <v>307</v>
      </c>
      <c r="B8" s="402">
        <f>+DDJJ_CUAT_PAR!$G$30</f>
        <v>0</v>
      </c>
      <c r="C8" s="402">
        <f>+DDJJ_CUAT_PAR!$M$30</f>
        <v>0</v>
      </c>
      <c r="D8" s="147">
        <f>+DDJJ_CUAT_PAR!D$48</f>
        <v>44264</v>
      </c>
      <c r="E8" s="148">
        <f>N(+DDJJ_CUAT_PAR!K$48)</f>
        <v>0</v>
      </c>
      <c r="F8" s="149">
        <f>N(+DDJJ_CUAT_PAR!K$49)</f>
        <v>0</v>
      </c>
      <c r="G8" s="145"/>
      <c r="H8" s="145"/>
      <c r="I8" s="145"/>
    </row>
    <row r="9" spans="1:9" ht="15.75" customHeight="1">
      <c r="A9" s="143" t="s">
        <v>307</v>
      </c>
      <c r="B9" s="402">
        <f>+DDJJ_CUAT_PAR!$G$30</f>
        <v>0</v>
      </c>
      <c r="C9" s="402">
        <f>+DDJJ_CUAT_PAR!$M$30</f>
        <v>0</v>
      </c>
      <c r="D9" s="147">
        <f>+DDJJ_CUAT_PAR!D$48</f>
        <v>44264</v>
      </c>
      <c r="E9" s="148">
        <f>N(+DDJJ_CUAT_PAR!L$48)</f>
        <v>0</v>
      </c>
      <c r="F9" s="149">
        <f>N(+DDJJ_CUAT_PAR!L$49)</f>
        <v>0</v>
      </c>
      <c r="G9" s="145"/>
      <c r="H9" s="145"/>
      <c r="I9" s="145"/>
    </row>
    <row r="10" spans="1:9" ht="15.75" customHeight="1">
      <c r="A10" s="143" t="s">
        <v>307</v>
      </c>
      <c r="B10" s="402">
        <f>+DDJJ_CUAT_PAR!$G$30</f>
        <v>0</v>
      </c>
      <c r="C10" s="402">
        <f>+DDJJ_CUAT_PAR!$M$30</f>
        <v>0</v>
      </c>
      <c r="D10" s="147">
        <f>+DDJJ_CUAT_PAR!D$48</f>
        <v>44264</v>
      </c>
      <c r="E10" s="148">
        <f>N(+DDJJ_CUAT_PAR!M$48)</f>
        <v>0</v>
      </c>
      <c r="F10" s="149">
        <f>N(+DDJJ_CUAT_PAR!M$49)</f>
        <v>0</v>
      </c>
      <c r="G10" s="145"/>
      <c r="H10" s="145"/>
      <c r="I10" s="145"/>
    </row>
    <row r="11" spans="1:9" ht="15.75" customHeight="1">
      <c r="A11" s="143" t="s">
        <v>307</v>
      </c>
      <c r="B11" s="402">
        <f>+DDJJ_CUAT_PAR!$G$30</f>
        <v>0</v>
      </c>
      <c r="C11" s="402">
        <f>+DDJJ_CUAT_PAR!$M$30</f>
        <v>0</v>
      </c>
      <c r="D11" s="147">
        <f>+DDJJ_CUAT_PAR!D$48</f>
        <v>44264</v>
      </c>
      <c r="E11" s="148">
        <f>N(+DDJJ_CUAT_PAR!N$48)</f>
        <v>0</v>
      </c>
      <c r="F11" s="149">
        <f>N(+DDJJ_CUAT_PAR!N$49)</f>
        <v>0</v>
      </c>
      <c r="G11" s="145"/>
      <c r="H11" s="145"/>
      <c r="I11" s="145"/>
    </row>
    <row r="12" spans="1:9" ht="15.75" customHeight="1">
      <c r="A12" s="143" t="s">
        <v>308</v>
      </c>
      <c r="B12" s="402">
        <f>+DDJJ_CUAT_PAR!$G$30</f>
        <v>0</v>
      </c>
      <c r="C12" s="402">
        <f>+DDJJ_CUAT_PAR!$M$30</f>
        <v>0</v>
      </c>
      <c r="D12" s="147">
        <f>+DDJJ_CUAT_PAR!D$50</f>
        <v>44295</v>
      </c>
      <c r="E12" s="148">
        <f>N(+DDJJ_CUAT_PAR!J$50)</f>
        <v>0</v>
      </c>
      <c r="F12" s="149">
        <f>N(+DDJJ_CUAT_PAR!J$51)</f>
        <v>0</v>
      </c>
      <c r="G12" s="145"/>
      <c r="H12" s="145"/>
      <c r="I12" s="145"/>
    </row>
    <row r="13" spans="1:9" ht="15.75" customHeight="1">
      <c r="A13" s="143" t="s">
        <v>308</v>
      </c>
      <c r="B13" s="402">
        <f>+DDJJ_CUAT_PAR!$G$30</f>
        <v>0</v>
      </c>
      <c r="C13" s="402">
        <f>+DDJJ_CUAT_PAR!$M$30</f>
        <v>0</v>
      </c>
      <c r="D13" s="147">
        <f>+DDJJ_CUAT_PAR!D$50</f>
        <v>44295</v>
      </c>
      <c r="E13" s="148">
        <f>N(+DDJJ_CUAT_PAR!K$50)</f>
        <v>0</v>
      </c>
      <c r="F13" s="149">
        <f>N(+DDJJ_CUAT_PAR!K$51)</f>
        <v>0</v>
      </c>
      <c r="G13" s="145"/>
      <c r="H13" s="145"/>
      <c r="I13" s="145"/>
    </row>
    <row r="14" spans="1:9" ht="15.75" customHeight="1">
      <c r="A14" s="143" t="s">
        <v>308</v>
      </c>
      <c r="B14" s="402">
        <f>+DDJJ_CUAT_PAR!$G$30</f>
        <v>0</v>
      </c>
      <c r="C14" s="402">
        <f>+DDJJ_CUAT_PAR!$M$30</f>
        <v>0</v>
      </c>
      <c r="D14" s="147">
        <f>+DDJJ_CUAT_PAR!D$50</f>
        <v>44295</v>
      </c>
      <c r="E14" s="148">
        <f>N(+DDJJ_CUAT_PAR!L$50)</f>
        <v>0</v>
      </c>
      <c r="F14" s="149">
        <f>N(+DDJJ_CUAT_PAR!L$51)</f>
        <v>0</v>
      </c>
      <c r="G14" s="145"/>
      <c r="H14" s="145"/>
      <c r="I14" s="145"/>
    </row>
    <row r="15" spans="1:9" ht="15.75" customHeight="1">
      <c r="A15" s="143" t="s">
        <v>308</v>
      </c>
      <c r="B15" s="402">
        <f>+DDJJ_CUAT_PAR!$G$30</f>
        <v>0</v>
      </c>
      <c r="C15" s="402">
        <f>+DDJJ_CUAT_PAR!$M$30</f>
        <v>0</v>
      </c>
      <c r="D15" s="147">
        <f>+DDJJ_CUAT_PAR!D$50</f>
        <v>44295</v>
      </c>
      <c r="E15" s="148">
        <f>N(+DDJJ_CUAT_PAR!M$50)</f>
        <v>0</v>
      </c>
      <c r="F15" s="149">
        <f>N(+DDJJ_CUAT_PAR!M$51)</f>
        <v>0</v>
      </c>
      <c r="G15" s="145"/>
      <c r="H15" s="145"/>
      <c r="I15" s="145"/>
    </row>
    <row r="16" spans="1:9" ht="15.75" customHeight="1">
      <c r="A16" s="143" t="s">
        <v>308</v>
      </c>
      <c r="B16" s="402">
        <f>+DDJJ_CUAT_PAR!$G$30</f>
        <v>0</v>
      </c>
      <c r="C16" s="402">
        <f>+DDJJ_CUAT_PAR!$M$30</f>
        <v>0</v>
      </c>
      <c r="D16" s="147">
        <f>+DDJJ_CUAT_PAR!D$50</f>
        <v>44295</v>
      </c>
      <c r="E16" s="148">
        <f>N(+DDJJ_CUAT_PAR!N$50)</f>
        <v>0</v>
      </c>
      <c r="F16" s="149">
        <f>N(+DDJJ_CUAT_PAR!N$51)</f>
        <v>0</v>
      </c>
      <c r="G16" s="145"/>
      <c r="H16" s="145"/>
      <c r="I16" s="145"/>
    </row>
    <row r="17" spans="1:9" ht="15.75" customHeight="1">
      <c r="A17" s="143" t="s">
        <v>309</v>
      </c>
      <c r="B17" s="402">
        <f>+DDJJ_CUAT_PAR!$G$30</f>
        <v>0</v>
      </c>
      <c r="C17" s="402">
        <f>+DDJJ_CUAT_PAR!$M$30</f>
        <v>0</v>
      </c>
      <c r="D17" s="147">
        <f>+DDJJ_CUAT_PAR!D$52</f>
        <v>44323</v>
      </c>
      <c r="E17" s="148">
        <f>N(+DDJJ_CUAT_PAR!J$52)</f>
        <v>0</v>
      </c>
      <c r="F17" s="149">
        <f>N(+DDJJ_CUAT_PAR!J$53)</f>
        <v>0</v>
      </c>
      <c r="G17" s="145"/>
      <c r="H17" s="145"/>
      <c r="I17" s="145"/>
    </row>
    <row r="18" spans="1:9" ht="15.75" customHeight="1">
      <c r="A18" s="143" t="s">
        <v>309</v>
      </c>
      <c r="B18" s="402">
        <f>+DDJJ_CUAT_PAR!$G$30</f>
        <v>0</v>
      </c>
      <c r="C18" s="402">
        <f>+DDJJ_CUAT_PAR!$M$30</f>
        <v>0</v>
      </c>
      <c r="D18" s="147">
        <f>+DDJJ_CUAT_PAR!D$52</f>
        <v>44323</v>
      </c>
      <c r="E18" s="148">
        <f>N(+DDJJ_CUAT_PAR!K$52)</f>
        <v>0</v>
      </c>
      <c r="F18" s="149">
        <f>N(+DDJJ_CUAT_PAR!K$53)</f>
        <v>0</v>
      </c>
      <c r="G18" s="145"/>
      <c r="H18" s="145"/>
      <c r="I18" s="145"/>
    </row>
    <row r="19" spans="1:9" ht="15.75" customHeight="1">
      <c r="A19" s="143" t="s">
        <v>309</v>
      </c>
      <c r="B19" s="402">
        <f>+DDJJ_CUAT_PAR!$G$30</f>
        <v>0</v>
      </c>
      <c r="C19" s="402">
        <f>+DDJJ_CUAT_PAR!$M$30</f>
        <v>0</v>
      </c>
      <c r="D19" s="147">
        <f>+DDJJ_CUAT_PAR!D$52</f>
        <v>44323</v>
      </c>
      <c r="E19" s="148">
        <f>N(+DDJJ_CUAT_PAR!L$52)</f>
        <v>0</v>
      </c>
      <c r="F19" s="149">
        <f>N(+DDJJ_CUAT_PAR!L$53)</f>
        <v>0</v>
      </c>
      <c r="G19" s="145"/>
      <c r="H19" s="145"/>
      <c r="I19" s="145"/>
    </row>
    <row r="20" spans="1:9" ht="15.75" customHeight="1">
      <c r="A20" s="143" t="s">
        <v>309</v>
      </c>
      <c r="B20" s="402">
        <f>+DDJJ_CUAT_PAR!$G$30</f>
        <v>0</v>
      </c>
      <c r="C20" s="402">
        <f>+DDJJ_CUAT_PAR!$M$30</f>
        <v>0</v>
      </c>
      <c r="D20" s="147">
        <f>+DDJJ_CUAT_PAR!D$52</f>
        <v>44323</v>
      </c>
      <c r="E20" s="148">
        <f>N(+DDJJ_CUAT_PAR!M$52)</f>
        <v>0</v>
      </c>
      <c r="F20" s="149">
        <f>N(+DDJJ_CUAT_PAR!M$53)</f>
        <v>0</v>
      </c>
      <c r="G20" s="145"/>
      <c r="H20" s="145"/>
      <c r="I20" s="145"/>
    </row>
    <row r="21" spans="1:9" ht="15.75" customHeight="1">
      <c r="A21" s="143" t="s">
        <v>309</v>
      </c>
      <c r="B21" s="402">
        <f>+DDJJ_CUAT_PAR!$G$30</f>
        <v>0</v>
      </c>
      <c r="C21" s="402">
        <f>+DDJJ_CUAT_PAR!$M$30</f>
        <v>0</v>
      </c>
      <c r="D21" s="147">
        <f>+DDJJ_CUAT_PAR!D$52</f>
        <v>44323</v>
      </c>
      <c r="E21" s="148">
        <f>N(+DDJJ_CUAT_PAR!N$52)</f>
        <v>0</v>
      </c>
      <c r="F21" s="149">
        <f>N(+DDJJ_CUAT_PAR!N$53)</f>
        <v>0</v>
      </c>
      <c r="G21" s="145"/>
      <c r="H21" s="145"/>
      <c r="I21" s="145"/>
    </row>
    <row r="22" spans="1:9" ht="12.75">
      <c r="A22" s="150"/>
      <c r="B22" s="145"/>
      <c r="C22" s="145"/>
      <c r="D22" s="150"/>
      <c r="E22" s="145"/>
      <c r="F22" s="145"/>
      <c r="G22" s="145"/>
      <c r="H22" s="145"/>
      <c r="I22" s="145"/>
    </row>
    <row r="23" spans="1:9" ht="12.75">
      <c r="A23" s="150"/>
      <c r="B23" s="145"/>
      <c r="C23" s="145"/>
      <c r="D23" s="150"/>
      <c r="E23" s="145"/>
      <c r="F23" s="145"/>
      <c r="G23" s="145"/>
      <c r="H23" s="145"/>
      <c r="I23" s="145"/>
    </row>
    <row r="24" spans="1:9" ht="12.75">
      <c r="A24" s="150"/>
      <c r="B24" s="145"/>
      <c r="C24" s="145"/>
      <c r="D24" s="150"/>
      <c r="E24" s="145"/>
      <c r="F24" s="145"/>
      <c r="G24" s="145"/>
      <c r="H24" s="145"/>
      <c r="I24" s="145"/>
    </row>
    <row r="25" spans="1:9" ht="12.75">
      <c r="A25" s="150"/>
      <c r="B25" s="145"/>
      <c r="C25" s="145"/>
      <c r="D25" s="150"/>
      <c r="E25" s="145"/>
      <c r="F25" s="145"/>
      <c r="G25" s="145"/>
      <c r="H25" s="145"/>
      <c r="I25" s="145"/>
    </row>
    <row r="26" spans="1:9" ht="12.75">
      <c r="A26" s="150"/>
      <c r="B26" s="145"/>
      <c r="C26" s="145"/>
      <c r="D26" s="150"/>
      <c r="E26" s="145"/>
      <c r="F26" s="145"/>
      <c r="G26" s="145"/>
      <c r="H26" s="145"/>
      <c r="I26" s="145"/>
    </row>
    <row r="27" spans="1:9" ht="12.75">
      <c r="A27" s="150"/>
      <c r="B27" s="145"/>
      <c r="C27" s="145"/>
      <c r="D27" s="150"/>
      <c r="E27" s="145"/>
      <c r="F27" s="145"/>
      <c r="G27" s="145"/>
      <c r="H27" s="145"/>
      <c r="I27" s="145"/>
    </row>
    <row r="28" spans="1:9" ht="12.75">
      <c r="A28" s="150"/>
      <c r="B28" s="145"/>
      <c r="C28" s="145"/>
      <c r="D28" s="150"/>
      <c r="E28" s="145"/>
      <c r="F28" s="145"/>
      <c r="G28" s="145"/>
      <c r="H28" s="145"/>
      <c r="I28" s="145"/>
    </row>
    <row r="29" spans="1:9" ht="12.75">
      <c r="A29" s="150"/>
      <c r="B29" s="145"/>
      <c r="C29" s="145"/>
      <c r="D29" s="150"/>
      <c r="E29" s="145"/>
      <c r="F29" s="145"/>
      <c r="G29" s="145"/>
      <c r="H29" s="145"/>
      <c r="I29" s="145"/>
    </row>
    <row r="30" spans="1:9" ht="12.75">
      <c r="A30" s="150"/>
      <c r="B30" s="145"/>
      <c r="C30" s="145"/>
      <c r="D30" s="150"/>
      <c r="E30" s="145"/>
      <c r="F30" s="145"/>
      <c r="G30" s="145"/>
      <c r="H30" s="145"/>
      <c r="I30" s="145"/>
    </row>
    <row r="31" spans="1:9" ht="12.75">
      <c r="A31" s="150"/>
      <c r="B31" s="145"/>
      <c r="C31" s="145"/>
      <c r="D31" s="150"/>
      <c r="E31" s="145"/>
      <c r="F31" s="145"/>
      <c r="G31" s="145"/>
      <c r="H31" s="145"/>
      <c r="I31" s="145"/>
    </row>
    <row r="32" spans="1:9" ht="12.75">
      <c r="A32" s="150"/>
      <c r="B32" s="145"/>
      <c r="C32" s="145"/>
      <c r="D32" s="150"/>
      <c r="E32" s="145"/>
      <c r="F32" s="145"/>
      <c r="G32" s="145"/>
      <c r="H32" s="145"/>
      <c r="I32" s="145"/>
    </row>
    <row r="33" spans="1:9" ht="12.75">
      <c r="A33" s="150"/>
      <c r="B33" s="145"/>
      <c r="C33" s="145"/>
      <c r="D33" s="150"/>
      <c r="E33" s="145"/>
      <c r="F33" s="145"/>
      <c r="G33" s="145"/>
      <c r="H33" s="145"/>
      <c r="I33" s="145"/>
    </row>
    <row r="34" spans="1:9" ht="12.75">
      <c r="A34" s="150"/>
      <c r="B34" s="145"/>
      <c r="C34" s="145"/>
      <c r="D34" s="150"/>
      <c r="E34" s="145"/>
      <c r="F34" s="145"/>
      <c r="G34" s="145"/>
      <c r="H34" s="145"/>
      <c r="I34" s="145"/>
    </row>
    <row r="35" spans="1:9" ht="12.75">
      <c r="A35" s="150"/>
      <c r="B35" s="145"/>
      <c r="C35" s="145"/>
      <c r="D35" s="150"/>
      <c r="E35" s="145"/>
      <c r="F35" s="145"/>
      <c r="G35" s="145"/>
      <c r="H35" s="145"/>
      <c r="I35" s="145"/>
    </row>
    <row r="36" spans="1:9" ht="12.75">
      <c r="A36" s="150"/>
      <c r="B36" s="145"/>
      <c r="C36" s="145"/>
      <c r="D36" s="150"/>
      <c r="E36" s="145"/>
      <c r="F36" s="145"/>
      <c r="G36" s="145"/>
      <c r="H36" s="145"/>
      <c r="I36" s="145"/>
    </row>
    <row r="37" spans="1:9" ht="12.75">
      <c r="A37" s="150"/>
      <c r="B37" s="145"/>
      <c r="C37" s="145"/>
      <c r="D37" s="150"/>
      <c r="E37" s="145"/>
      <c r="F37" s="145"/>
      <c r="G37" s="145"/>
      <c r="H37" s="145"/>
      <c r="I37" s="145"/>
    </row>
    <row r="38" spans="1:9" ht="12.75">
      <c r="A38" s="150"/>
      <c r="B38" s="145"/>
      <c r="C38" s="145"/>
      <c r="D38" s="150"/>
      <c r="E38" s="145"/>
      <c r="F38" s="145"/>
      <c r="G38" s="145"/>
      <c r="H38" s="145"/>
      <c r="I38" s="145"/>
    </row>
    <row r="39" spans="1:9" ht="12.75">
      <c r="A39" s="150"/>
      <c r="B39" s="145"/>
      <c r="C39" s="145"/>
      <c r="D39" s="150"/>
      <c r="E39" s="145"/>
      <c r="F39" s="145"/>
      <c r="G39" s="145"/>
      <c r="H39" s="145"/>
      <c r="I39" s="145"/>
    </row>
    <row r="40" spans="1:9" ht="12.75">
      <c r="A40" s="150"/>
      <c r="B40" s="145"/>
      <c r="C40" s="145"/>
      <c r="D40" s="150"/>
      <c r="E40" s="145"/>
      <c r="F40" s="145"/>
      <c r="G40" s="145"/>
      <c r="H40" s="145"/>
      <c r="I40" s="145"/>
    </row>
    <row r="41" spans="1:9" ht="12.75">
      <c r="A41" s="150"/>
      <c r="B41" s="145"/>
      <c r="C41" s="145"/>
      <c r="D41" s="150"/>
      <c r="E41" s="145"/>
      <c r="F41" s="145"/>
      <c r="G41" s="145"/>
      <c r="H41" s="145"/>
      <c r="I41" s="145"/>
    </row>
    <row r="42" spans="1:9" ht="12.75">
      <c r="A42" s="150"/>
      <c r="B42" s="145"/>
      <c r="C42" s="145"/>
      <c r="D42" s="150"/>
      <c r="E42" s="145"/>
      <c r="F42" s="145"/>
      <c r="G42" s="145"/>
      <c r="H42" s="145"/>
      <c r="I42" s="145"/>
    </row>
    <row r="43" spans="1:9" ht="12.75">
      <c r="A43" s="150"/>
      <c r="B43" s="145"/>
      <c r="C43" s="145"/>
      <c r="D43" s="150"/>
      <c r="E43" s="145"/>
      <c r="F43" s="145"/>
      <c r="G43" s="145"/>
      <c r="H43" s="145"/>
      <c r="I43" s="145"/>
    </row>
    <row r="44" spans="1:9" ht="12.75">
      <c r="A44" s="150"/>
      <c r="B44" s="145"/>
      <c r="C44" s="145"/>
      <c r="D44" s="150"/>
      <c r="E44" s="145"/>
      <c r="F44" s="145"/>
      <c r="G44" s="145"/>
      <c r="H44" s="145"/>
      <c r="I44" s="145"/>
    </row>
    <row r="45" spans="1:9" ht="12.75">
      <c r="A45" s="150"/>
      <c r="B45" s="145"/>
      <c r="C45" s="145"/>
      <c r="D45" s="150"/>
      <c r="E45" s="145"/>
      <c r="F45" s="145"/>
      <c r="G45" s="145"/>
      <c r="H45" s="145"/>
      <c r="I45" s="145"/>
    </row>
    <row r="46" spans="1:9" ht="12.75">
      <c r="A46" s="150"/>
      <c r="B46" s="145"/>
      <c r="C46" s="145"/>
      <c r="D46" s="150"/>
      <c r="E46" s="145"/>
      <c r="F46" s="145"/>
      <c r="G46" s="145"/>
      <c r="H46" s="145"/>
      <c r="I46" s="145"/>
    </row>
    <row r="47" spans="1:9" ht="12.75">
      <c r="A47" s="150"/>
      <c r="B47" s="145"/>
      <c r="C47" s="145"/>
      <c r="D47" s="150"/>
      <c r="E47" s="145"/>
      <c r="F47" s="145"/>
      <c r="G47" s="145"/>
      <c r="H47" s="145"/>
      <c r="I47" s="145"/>
    </row>
    <row r="48" spans="1:9" ht="12.75">
      <c r="A48" s="150"/>
      <c r="B48" s="145"/>
      <c r="C48" s="145"/>
      <c r="D48" s="150"/>
      <c r="E48" s="145"/>
      <c r="F48" s="145"/>
      <c r="G48" s="145"/>
      <c r="H48" s="145"/>
      <c r="I48" s="145"/>
    </row>
    <row r="49" spans="1:9" ht="12.75">
      <c r="A49" s="150"/>
      <c r="B49" s="145"/>
      <c r="C49" s="145"/>
      <c r="D49" s="150"/>
      <c r="E49" s="145"/>
      <c r="F49" s="145"/>
      <c r="G49" s="145"/>
      <c r="H49" s="145"/>
      <c r="I49" s="145"/>
    </row>
    <row r="50" spans="1:9" ht="12.75">
      <c r="A50" s="150"/>
      <c r="B50" s="145"/>
      <c r="C50" s="145"/>
      <c r="D50" s="150"/>
      <c r="E50" s="145"/>
      <c r="F50" s="145"/>
      <c r="G50" s="145"/>
      <c r="H50" s="145"/>
      <c r="I50" s="145"/>
    </row>
    <row r="51" spans="1:9" ht="12.75">
      <c r="A51" s="150"/>
      <c r="B51" s="145"/>
      <c r="C51" s="145"/>
      <c r="D51" s="150"/>
      <c r="E51" s="145"/>
      <c r="F51" s="145"/>
      <c r="G51" s="145"/>
      <c r="H51" s="145"/>
      <c r="I51" s="145"/>
    </row>
    <row r="52" spans="1:9" ht="12.75">
      <c r="A52" s="150"/>
      <c r="B52" s="145"/>
      <c r="C52" s="145"/>
      <c r="D52" s="150"/>
      <c r="E52" s="145"/>
      <c r="F52" s="145"/>
      <c r="G52" s="145"/>
      <c r="H52" s="145"/>
      <c r="I52" s="145"/>
    </row>
    <row r="53" spans="1:9" ht="12.75">
      <c r="A53" s="150"/>
      <c r="B53" s="145"/>
      <c r="C53" s="145"/>
      <c r="D53" s="150"/>
      <c r="E53" s="145"/>
      <c r="F53" s="145"/>
      <c r="G53" s="145"/>
      <c r="H53" s="145"/>
      <c r="I53" s="145"/>
    </row>
    <row r="54" spans="1:9" ht="12.75">
      <c r="A54" s="150"/>
      <c r="B54" s="145"/>
      <c r="C54" s="145"/>
      <c r="D54" s="150"/>
      <c r="E54" s="145"/>
      <c r="F54" s="145"/>
      <c r="G54" s="145"/>
      <c r="H54" s="145"/>
      <c r="I54" s="145"/>
    </row>
    <row r="55" spans="1:9" ht="12.75">
      <c r="A55" s="150"/>
      <c r="B55" s="145"/>
      <c r="C55" s="145"/>
      <c r="D55" s="150"/>
      <c r="E55" s="145"/>
      <c r="F55" s="145"/>
      <c r="G55" s="145"/>
      <c r="H55" s="145"/>
      <c r="I55" s="145"/>
    </row>
    <row r="56" spans="1:9" ht="12.75">
      <c r="A56" s="150"/>
      <c r="B56" s="145"/>
      <c r="C56" s="145"/>
      <c r="D56" s="150"/>
      <c r="E56" s="145"/>
      <c r="F56" s="145"/>
      <c r="G56" s="145"/>
      <c r="H56" s="145"/>
      <c r="I56" s="145"/>
    </row>
    <row r="57" spans="1:9" ht="12.75">
      <c r="A57" s="150"/>
      <c r="B57" s="145"/>
      <c r="C57" s="145"/>
      <c r="D57" s="150"/>
      <c r="E57" s="145"/>
      <c r="F57" s="145"/>
      <c r="G57" s="145"/>
      <c r="H57" s="145"/>
      <c r="I57" s="145"/>
    </row>
    <row r="58" spans="1:9" ht="12.75">
      <c r="A58" s="150"/>
      <c r="B58" s="145"/>
      <c r="C58" s="145"/>
      <c r="D58" s="150"/>
      <c r="E58" s="145"/>
      <c r="F58" s="145"/>
      <c r="G58" s="145"/>
      <c r="H58" s="145"/>
      <c r="I58" s="145"/>
    </row>
    <row r="59" spans="1:9" ht="12.75">
      <c r="A59" s="150"/>
      <c r="B59" s="145"/>
      <c r="C59" s="145"/>
      <c r="D59" s="150"/>
      <c r="E59" s="145"/>
      <c r="F59" s="145"/>
      <c r="G59" s="145"/>
      <c r="H59" s="145"/>
      <c r="I59" s="145"/>
    </row>
    <row r="60" spans="1:9" ht="12.75">
      <c r="A60" s="150"/>
      <c r="B60" s="145"/>
      <c r="C60" s="145"/>
      <c r="D60" s="150"/>
      <c r="E60" s="145"/>
      <c r="F60" s="145"/>
      <c r="G60" s="145"/>
      <c r="H60" s="145"/>
      <c r="I60" s="145"/>
    </row>
    <row r="61" spans="1:9" ht="12.75">
      <c r="A61" s="150"/>
      <c r="B61" s="145"/>
      <c r="C61" s="145"/>
      <c r="D61" s="150"/>
      <c r="E61" s="145"/>
      <c r="F61" s="145"/>
      <c r="G61" s="145"/>
      <c r="H61" s="145"/>
      <c r="I61" s="145"/>
    </row>
    <row r="62" spans="1:9" ht="12.75">
      <c r="A62" s="150"/>
      <c r="B62" s="145"/>
      <c r="C62" s="145"/>
      <c r="D62" s="150"/>
      <c r="E62" s="145"/>
      <c r="F62" s="145"/>
      <c r="G62" s="145"/>
      <c r="H62" s="145"/>
      <c r="I62" s="145"/>
    </row>
    <row r="63" spans="1:9" ht="12.75">
      <c r="A63" s="150"/>
      <c r="B63" s="145"/>
      <c r="C63" s="145"/>
      <c r="D63" s="150"/>
      <c r="E63" s="145"/>
      <c r="F63" s="145"/>
      <c r="G63" s="145"/>
      <c r="H63" s="145"/>
      <c r="I63" s="145"/>
    </row>
    <row r="64" spans="1:9" ht="12.75">
      <c r="A64" s="150"/>
      <c r="B64" s="145"/>
      <c r="C64" s="145"/>
      <c r="D64" s="150"/>
      <c r="E64" s="145"/>
      <c r="F64" s="145"/>
      <c r="G64" s="145"/>
      <c r="H64" s="145"/>
      <c r="I64" s="145"/>
    </row>
    <row r="65" spans="1:9" ht="12.75">
      <c r="A65" s="150"/>
      <c r="B65" s="145"/>
      <c r="C65" s="145"/>
      <c r="D65" s="150"/>
      <c r="E65" s="145"/>
      <c r="F65" s="145"/>
      <c r="G65" s="145"/>
      <c r="H65" s="145"/>
      <c r="I65" s="145"/>
    </row>
    <row r="66" spans="1:9" ht="12.75">
      <c r="A66" s="150"/>
      <c r="B66" s="145"/>
      <c r="C66" s="145"/>
      <c r="D66" s="150"/>
      <c r="E66" s="145"/>
      <c r="F66" s="145"/>
      <c r="G66" s="145"/>
      <c r="H66" s="145"/>
      <c r="I66" s="145"/>
    </row>
  </sheetData>
  <sheetProtection password="CEB6" sheet="1"/>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 - Dirección de Recaudación y Fiscalización</dc:creator>
  <cp:keywords/>
  <dc:description/>
  <cp:lastModifiedBy>Instituto de Previsión Social</cp:lastModifiedBy>
  <cp:lastPrinted>2017-01-07T17:42:32Z</cp:lastPrinted>
  <dcterms:created xsi:type="dcterms:W3CDTF">2001-09-18T12:42:36Z</dcterms:created>
  <dcterms:modified xsi:type="dcterms:W3CDTF">2021-01-12T12:40:08Z</dcterms:modified>
  <cp:category/>
  <cp:version/>
  <cp:contentType/>
  <cp:contentStatus/>
</cp:coreProperties>
</file>